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การทำงาน สพ. (3 เม.ย. 60-ปัจจุบัน)\คำขอประมาณการรายรับ-รายจ่าย ปี 2562 (ล่วงหน้า 63-65)\"/>
    </mc:Choice>
  </mc:AlternateContent>
  <bookViews>
    <workbookView xWindow="240" yWindow="135" windowWidth="15480" windowHeight="7875" firstSheet="1" activeTab="5"/>
  </bookViews>
  <sheets>
    <sheet name="ตารางที่ 1" sheetId="3" r:id="rId1"/>
    <sheet name="ตารางที่ 2" sheetId="2" r:id="rId2"/>
    <sheet name="ตารางที่ 3 " sheetId="7" r:id="rId3"/>
    <sheet name="ตารางที่ 4" sheetId="21" r:id="rId4"/>
    <sheet name="แผนปฏิบัติงาน สพร. สนพ. " sheetId="24" r:id="rId5"/>
    <sheet name="แบบรายงานส่งคืนเงินปี 61" sheetId="26" r:id="rId6"/>
  </sheets>
  <definedNames>
    <definedName name="_xlnm.Print_Area" localSheetId="0">'ตารางที่ 1'!$A$1:$J$32</definedName>
    <definedName name="_xlnm.Print_Area" localSheetId="1">'ตารางที่ 2'!$A$1:$H$71</definedName>
    <definedName name="_xlnm.Print_Area" localSheetId="2">'ตารางที่ 3 '!$A$1:$G$92</definedName>
    <definedName name="_xlnm.Print_Area" localSheetId="3">'ตารางที่ 4'!$A$1:$D$38</definedName>
    <definedName name="_xlnm.Print_Area" localSheetId="5">'แบบรายงานส่งคืนเงินปี 61'!$A$1:$G$40</definedName>
    <definedName name="_xlnm.Print_Area" localSheetId="4">'แผนปฏิบัติงาน สพร. สนพ. '!$A$1:$O$78</definedName>
    <definedName name="_xlnm.Print_Titles" localSheetId="1">'ตารางที่ 2'!$4:$6</definedName>
    <definedName name="_xlnm.Print_Titles" localSheetId="4">'แผนปฏิบัติงาน สพร. สนพ. '!$3:$4</definedName>
  </definedNames>
  <calcPr calcId="152511"/>
</workbook>
</file>

<file path=xl/calcChain.xml><?xml version="1.0" encoding="utf-8"?>
<calcChain xmlns="http://schemas.openxmlformats.org/spreadsheetml/2006/main">
  <c r="C19" i="26" l="1"/>
  <c r="F7" i="26"/>
  <c r="C7" i="26"/>
  <c r="C24" i="26" s="1"/>
  <c r="D7" i="26"/>
  <c r="D24" i="26" s="1"/>
  <c r="F24" i="26"/>
  <c r="F19" i="26"/>
  <c r="D19" i="26"/>
  <c r="E19" i="26"/>
  <c r="E20" i="26"/>
  <c r="G20" i="26" s="1"/>
  <c r="G14" i="26"/>
  <c r="E18" i="26"/>
  <c r="G18" i="26" s="1"/>
  <c r="G19" i="26" l="1"/>
  <c r="E14" i="26" l="1"/>
  <c r="E13" i="26"/>
  <c r="G13" i="26" s="1"/>
  <c r="E17" i="26"/>
  <c r="G17" i="26" s="1"/>
  <c r="E15" i="26"/>
  <c r="G15" i="26" s="1"/>
  <c r="E11" i="26"/>
  <c r="G11" i="26" s="1"/>
  <c r="E10" i="26"/>
  <c r="G10" i="26" s="1"/>
  <c r="E9" i="26"/>
  <c r="E8" i="26"/>
  <c r="G8" i="26" s="1"/>
  <c r="G9" i="26" l="1"/>
  <c r="G15" i="7" l="1"/>
  <c r="C9" i="2"/>
  <c r="G8" i="3" l="1"/>
  <c r="B17" i="3"/>
  <c r="B14" i="3"/>
  <c r="B11" i="3"/>
  <c r="B8" i="3"/>
  <c r="F26" i="7"/>
  <c r="F25" i="7"/>
  <c r="F22" i="7"/>
  <c r="F21" i="7"/>
  <c r="F20" i="7"/>
  <c r="F19" i="7"/>
  <c r="F18" i="7"/>
  <c r="F17" i="7"/>
  <c r="F16" i="7"/>
  <c r="F14" i="7"/>
  <c r="C24" i="7"/>
  <c r="D24" i="7"/>
  <c r="E24" i="7"/>
  <c r="G24" i="7"/>
  <c r="B24" i="7"/>
  <c r="C15" i="7"/>
  <c r="D15" i="7"/>
  <c r="E15" i="7"/>
  <c r="B15" i="7"/>
  <c r="E13" i="7"/>
  <c r="G13" i="7"/>
  <c r="G23" i="7" s="1"/>
  <c r="D9" i="2"/>
  <c r="E9" i="2"/>
  <c r="F9" i="2"/>
  <c r="C13" i="7"/>
  <c r="D13" i="7"/>
  <c r="B13" i="7"/>
  <c r="C23" i="7" l="1"/>
  <c r="E23" i="7"/>
  <c r="F15" i="7"/>
  <c r="B7" i="3"/>
  <c r="G71" i="7"/>
  <c r="D23" i="7"/>
  <c r="B71" i="7"/>
  <c r="F24" i="7"/>
  <c r="F13" i="7"/>
  <c r="C71" i="7"/>
  <c r="D71" i="7"/>
  <c r="E71" i="7"/>
  <c r="B23" i="7"/>
  <c r="C18" i="2"/>
  <c r="D18" i="2"/>
  <c r="E18" i="2"/>
  <c r="F18" i="2"/>
  <c r="F71" i="7" l="1"/>
  <c r="F23" i="7"/>
  <c r="H17" i="3"/>
  <c r="I17" i="3"/>
  <c r="J17" i="3"/>
  <c r="G17" i="3"/>
  <c r="F9" i="3"/>
  <c r="F10" i="3"/>
  <c r="F12" i="3"/>
  <c r="F13" i="3"/>
  <c r="F15" i="3"/>
  <c r="F16" i="3"/>
  <c r="F18" i="3"/>
  <c r="F19" i="3"/>
  <c r="F20" i="3"/>
  <c r="C17" i="3"/>
  <c r="D17" i="3"/>
  <c r="E17" i="3"/>
  <c r="F17" i="3" l="1"/>
  <c r="C14" i="3" l="1"/>
  <c r="D14" i="3"/>
  <c r="E14" i="3"/>
  <c r="G14" i="3"/>
  <c r="H14" i="3"/>
  <c r="I14" i="3"/>
  <c r="J14" i="3"/>
  <c r="C11" i="3"/>
  <c r="D11" i="3"/>
  <c r="E11" i="3"/>
  <c r="G11" i="3"/>
  <c r="H11" i="3"/>
  <c r="I11" i="3"/>
  <c r="J11" i="3"/>
  <c r="C8" i="3"/>
  <c r="D8" i="3"/>
  <c r="E8" i="3"/>
  <c r="H8" i="3"/>
  <c r="I8" i="3"/>
  <c r="J8" i="3"/>
  <c r="C7" i="2"/>
  <c r="D7" i="2"/>
  <c r="E7" i="2"/>
  <c r="F7" i="2"/>
  <c r="C17" i="2" l="1"/>
  <c r="C65" i="2" s="1"/>
  <c r="F17" i="2"/>
  <c r="F65" i="2" s="1"/>
  <c r="D17" i="2"/>
  <c r="D65" i="2" s="1"/>
  <c r="E17" i="2"/>
  <c r="E65" i="2" s="1"/>
  <c r="F14" i="3"/>
  <c r="J7" i="3"/>
  <c r="F11" i="3"/>
  <c r="G7" i="3"/>
  <c r="F8" i="3"/>
  <c r="D7" i="3"/>
  <c r="I7" i="3"/>
  <c r="H7" i="3"/>
  <c r="C7" i="3"/>
  <c r="E7" i="3"/>
  <c r="F7" i="3" l="1"/>
  <c r="D12" i="26"/>
  <c r="C12" i="26"/>
  <c r="E12" i="26" s="1"/>
  <c r="E7" i="26" s="1"/>
  <c r="G12" i="26" l="1"/>
  <c r="E24" i="26"/>
  <c r="G7" i="26" l="1"/>
  <c r="G24" i="26" s="1"/>
</calcChain>
</file>

<file path=xl/sharedStrings.xml><?xml version="1.0" encoding="utf-8"?>
<sst xmlns="http://schemas.openxmlformats.org/spreadsheetml/2006/main" count="345" uniqueCount="238">
  <si>
    <t>หน่วยงาน</t>
  </si>
  <si>
    <t>ประเภทรายจ่าย</t>
  </si>
  <si>
    <t>(ปีที่ขอ)</t>
  </si>
  <si>
    <t>ประมาณการรายจ่ายล่วงหน้า</t>
  </si>
  <si>
    <t>รวมทั้งสิ้น</t>
  </si>
  <si>
    <t>ประมาณการรายรับ</t>
  </si>
  <si>
    <t>แผน</t>
  </si>
  <si>
    <t>รับจริง</t>
  </si>
  <si>
    <t>คาดว่าจะรับ</t>
  </si>
  <si>
    <t>รวมรายรับ</t>
  </si>
  <si>
    <t>ประมาณการรายรับล่วงหน้า</t>
  </si>
  <si>
    <t>หน่วย : บาท</t>
  </si>
  <si>
    <t xml:space="preserve">    - ประเภทรายรับดอกเบี้ย</t>
  </si>
  <si>
    <t xml:space="preserve">    - ประเภทรายรับเบี้ยปรับ</t>
  </si>
  <si>
    <t xml:space="preserve">    - ประเภทรายรับเงินสมทบ</t>
  </si>
  <si>
    <t xml:space="preserve">    - ประเภทรายรับเงินเพิ่ม</t>
  </si>
  <si>
    <t xml:space="preserve">    รับชำระหนี้</t>
  </si>
  <si>
    <t xml:space="preserve">    - ประเภทรายรับค่าทดสอบ</t>
  </si>
  <si>
    <t xml:space="preserve">    - ประเภทรายรับค่าธรรมเนียม</t>
  </si>
  <si>
    <t xml:space="preserve">    รายรับอื่น</t>
  </si>
  <si>
    <t xml:space="preserve">    - ประเภทรายรับดอกเบี้ยเงินฝาก</t>
  </si>
  <si>
    <t xml:space="preserve">    - ประเภทรายรับอื่น</t>
  </si>
  <si>
    <t>ลำดับที่</t>
  </si>
  <si>
    <t>รายการ</t>
  </si>
  <si>
    <t>รายจ่าย</t>
  </si>
  <si>
    <t>หน่วยนับ</t>
  </si>
  <si>
    <t>ชื่อผลผลิต / โครงการ</t>
  </si>
  <si>
    <t>เป้าหมาย</t>
  </si>
  <si>
    <t>(ปริมาณ)</t>
  </si>
  <si>
    <t>ผลผลิตจริง</t>
  </si>
  <si>
    <t>คาดว่าจะผลิตได้</t>
  </si>
  <si>
    <t>รวม</t>
  </si>
  <si>
    <t>เป้าหมายผลผลิต</t>
  </si>
  <si>
    <t>แห่ง</t>
  </si>
  <si>
    <t>ราย</t>
  </si>
  <si>
    <t>(ปริมาณ) ประจำปี</t>
  </si>
  <si>
    <t>จ่ายจริง</t>
  </si>
  <si>
    <t>คาดว่าจะจ่าย</t>
  </si>
  <si>
    <t>ประมาณการรายจ่าย</t>
  </si>
  <si>
    <t xml:space="preserve">    - ประเภทรายรับหนี้สูญรับคืน</t>
  </si>
  <si>
    <t>รวมค่าใช้จ่ายในการบริหารงาน</t>
  </si>
  <si>
    <t>(1 ปีหลังปีที่ขอ)</t>
  </si>
  <si>
    <t>(2 ปีหลังปีที่ขอ)</t>
  </si>
  <si>
    <t>(3 ปีหลังปีที่ขอ)</t>
  </si>
  <si>
    <t>1. งบบุคลากร</t>
  </si>
  <si>
    <t>2. งบดำเนินงาน</t>
  </si>
  <si>
    <t>1. รายรับจากทุนหมุนเวียน</t>
  </si>
  <si>
    <t xml:space="preserve">    ผลผลิตที่ 1</t>
  </si>
  <si>
    <t xml:space="preserve">    ผลผลิตที่ 2</t>
  </si>
  <si>
    <t xml:space="preserve">   1.1 ค่าจ้างชั่วคราว</t>
  </si>
  <si>
    <t>1. เงินกู้ยืมกองทุนพัฒนาฝีมือแรงงานฯ</t>
  </si>
  <si>
    <t xml:space="preserve">2. เงินอุดหนุนหรือส่งเสริมกิจการใดๆ </t>
  </si>
  <si>
    <t>พ.ศ. 2563</t>
  </si>
  <si>
    <t>3.  ค่าใช้จ่ายในการดำเนินงาน</t>
  </si>
  <si>
    <t xml:space="preserve">    2.1  ค่าใช้จ่ายในการดำเนินคดี</t>
  </si>
  <si>
    <t xml:space="preserve">    2.2  ค่าใช้จ่ายในการสืบทรัพย์และบังคับคดี</t>
  </si>
  <si>
    <t xml:space="preserve">     2.3  เงินสมทบกองทุนประกันสังคมในส่วนของนายจ้าง</t>
  </si>
  <si>
    <t xml:space="preserve">    2.4  ค่าใช้จ่ายในการสัมมนาและฝึกอบรม</t>
  </si>
  <si>
    <t xml:space="preserve">    2.5  ค่าใช้จ่ายในการเดินทางไปอบรมสัมมนา</t>
  </si>
  <si>
    <t xml:space="preserve">    2.6  ค่าใช้จ่ายในการเดินทางไปราชการ</t>
  </si>
  <si>
    <t xml:space="preserve">    2.7  ค่าวัสดุสำนักงาน</t>
  </si>
  <si>
    <t xml:space="preserve">    3.1  วงเงินให้กู้ยืม</t>
  </si>
  <si>
    <t>ตารางที่  1  กรอบประมาณการรายรับ และประมาณการรายรับล่วงหน้า</t>
  </si>
  <si>
    <t xml:space="preserve"> ตารางที่ 2 ประมาณการรายจ่ายล่วงหน้า  จำแนกตามประเภทงบรายจ่าย</t>
  </si>
  <si>
    <t>งบที่ได้รับจัดสรร</t>
  </si>
  <si>
    <t>3. ค่าใช้จ่ายในการดำเนินงาน</t>
  </si>
  <si>
    <t xml:space="preserve">    3.2 วงเงินช่วยเหลือหรืออุดหนุน</t>
  </si>
  <si>
    <t xml:space="preserve">    3.1 วงเงินให้กู้ยืม</t>
  </si>
  <si>
    <t xml:space="preserve">    3.2  วงเงินช่วยเหลือหรืออุดหนุน</t>
  </si>
  <si>
    <t>ทั้งหมด</t>
  </si>
  <si>
    <t>โอนคืน</t>
  </si>
  <si>
    <t>ส่วนกลาง</t>
  </si>
  <si>
    <t>คงเหลือ</t>
  </si>
  <si>
    <t>ตำแหน่ง</t>
  </si>
  <si>
    <t>ตารางที่ 3  รายละเอียดผลการดำเนินงาน รวมทุกผลผลิต / โครงการ</t>
  </si>
  <si>
    <t>หน่วยงาน...............................................................</t>
  </si>
  <si>
    <t>จำนวน(คดี)</t>
  </si>
  <si>
    <t>1.1 ส่งฟ้องเอง</t>
  </si>
  <si>
    <t>1.2 ส่งให้หน่วยงานอื่นฟ้องตามภูมิลำเนา</t>
  </si>
  <si>
    <t>จำนวน (คดี)</t>
  </si>
  <si>
    <t>คดีที่ลูกหนี้ผิดนัดชำระหนี้ตามสัญญาประนีประนอม ที่คาดว่าจะส่งฟ้อง</t>
  </si>
  <si>
    <t>คดีที่จะสืบทรัพย์และบังคับคดี</t>
  </si>
  <si>
    <r>
      <rPr>
        <b/>
        <sz val="16"/>
        <rFont val="TH SarabunPSK"/>
        <family val="2"/>
      </rPr>
      <t>หมายเหตุ</t>
    </r>
    <r>
      <rPr>
        <sz val="16"/>
        <rFont val="TH SarabunPSK"/>
        <family val="2"/>
      </rPr>
      <t xml:space="preserve"> : กรมจะจัดสรรค่าใช้จ่ายในการดำเนินคดีให้ตามประมาณการจำนวนคดีของหน่วยงาน</t>
    </r>
  </si>
  <si>
    <t xml:space="preserve">    1.1  ค่าจ้างชั่วคราว จำนวน.......อัตรา</t>
  </si>
  <si>
    <t>คำชี้แจงประกอบคำของบบุคลากร</t>
  </si>
  <si>
    <t>คำชี้แจง (เหตุผลที่จ้าง)</t>
  </si>
  <si>
    <t>ตารางที่ 4 ประมาณการจำนวนคดีที่คาดว่าจะส่งฟ้องและสืบทรัพย์บังคับคดี</t>
  </si>
  <si>
    <t>4. งบลงทุน</t>
  </si>
  <si>
    <t xml:space="preserve">    4.1  ครุภัณฑ์</t>
  </si>
  <si>
    <t>พ.ศ. 2564</t>
  </si>
  <si>
    <t>รวมค่าใช้จ่ายในการดำเนินงาน</t>
  </si>
  <si>
    <t>รวมค่าครุภัณฑ์</t>
  </si>
  <si>
    <t>ผลการดำเนินงาน  ประจำปีงบประมาณ พ.ศ 2560</t>
  </si>
  <si>
    <t>ประมาณการรายจ่ายประจำปีงบประมาณ พ.ศ. 2560</t>
  </si>
  <si>
    <t>แผน/
ปริมาณงาน</t>
  </si>
  <si>
    <t>ระยะเวลาดำเนินการ</t>
  </si>
  <si>
    <t>ค่าใช้จ่ายในการดำเนินงาน</t>
  </si>
  <si>
    <t>ประมาณการรายรับ ปีงบประมาณ พ.ศ. 2561 (1 ปีก่อนปีที่ขอ)</t>
  </si>
  <si>
    <t>รับจริง
 ปี พ.ศ. 2561</t>
  </si>
  <si>
    <t>ต.ค. 60 - พ.ค. 61</t>
  </si>
  <si>
    <t xml:space="preserve"> มิ.ย. - ก.ย. 61</t>
  </si>
  <si>
    <t>พ.ศ. 2565</t>
  </si>
  <si>
    <t>ปีงบประมาณ พ.ศ. 2562</t>
  </si>
  <si>
    <t>คำขอประมาณการรายจ่าย</t>
  </si>
  <si>
    <t>ปีงบประมาณ พ.ศ.2562</t>
  </si>
  <si>
    <t>ฝีมือแรงงานที่ได้รับอนุญาตตามมาตรา 24 ซึ่งดำเนินการทดสอบ</t>
  </si>
  <si>
    <t xml:space="preserve">มาตรฐานฝีมือแรงงาน และมีผู้ผ่านการทดสอบในปีที่ผ่านมาตั้งแต่ </t>
  </si>
  <si>
    <t>100 คนขึ้นไปฯ (ประกาศข้อ 4)</t>
  </si>
  <si>
    <t>งบบุคลากร</t>
  </si>
  <si>
    <t>งบดำเนินงาน</t>
  </si>
  <si>
    <t>งบลงทุน</t>
  </si>
  <si>
    <t>1.1 ค่าจ้างชั่วคราว จำนวน.......อัตรา</t>
  </si>
  <si>
    <t>2.1 ค่าใช้จ่ายในการดำเนินคดี</t>
  </si>
  <si>
    <t>2.2 ค่าใช้จ่ายในการสืบทรัพย์และบังคับคดี</t>
  </si>
  <si>
    <t>2.3 เงินสมทบกองทุนประกันสังคมในส่วนของนายจ้าง</t>
  </si>
  <si>
    <t>2.4 ค่าใช้จ่ายในการสัมมนาและฝึกอบรมให้สถานประกอบกิจการ</t>
  </si>
  <si>
    <t>2.6 ค่าใช้จ่ายในการเดินทางไปราชการ</t>
  </si>
  <si>
    <t>2.7 ค่าวัสดุสำนักงาน</t>
  </si>
  <si>
    <t>3.1 วงเงินให้กู้ยืม</t>
  </si>
  <si>
    <t>3.2 วงเงินช่วยเหลือหรืออุดหนุน</t>
  </si>
  <si>
    <t xml:space="preserve">      3.2.1 ช่วยเหลือหรืออุดหนุนแก่ผู้ดำเนินการทดสอบมาตรฐาน  </t>
  </si>
  <si>
    <t>(ตามประกาศคณะกรรมการส่งเสริมฯ เรื่อง หลักเกณฑ์การใช้จ่าย</t>
  </si>
  <si>
    <t xml:space="preserve">      3.2.2 ช่วยเหลือหรืออุดหนุนแก่ผู้ดำเนินการทดสอบมาตรฐาน  </t>
  </si>
  <si>
    <t>ฝีมือแรงงานที่ได้รับอนุญาตตามมาตรา 24 ที่กรมพพัฒนาฝีมือแรงงาน</t>
  </si>
  <si>
    <t>ส่งไปทดสอบมาตรฐานฝีมือแรงงานในสาขาอาชีพที่จำเป็นต้องให้การ</t>
  </si>
  <si>
    <t>ส่งเสริมหรือสนับสนุนฯ (ประกาศข้อ 5)</t>
  </si>
  <si>
    <t xml:space="preserve">     3.2.3 ช่วยเหลือหรืออุดหนุนแก่ผู้ประกอบกิจการที่ส่งเงินสมทบ</t>
  </si>
  <si>
    <t>เข้ากองทุนภายในเวลาที่กำหนดในปีที่ผ่านมา และดำเนินการพัฒนาฝีมือ</t>
  </si>
  <si>
    <t>แรงงานตามมาตรา 29 วรรคสองครบตามสัดส่วนฯ (ประกาศข้อ 6)</t>
  </si>
  <si>
    <t xml:space="preserve">     3.2.4 ช่วยเหลือหรืออุดหนุนแก่ผู้ประกอบกิจการที่ดำเนินการพัฒนา</t>
  </si>
  <si>
    <t>ฝีมือแรงงานตามมาตรา 29 วรรคสอง ในส่วนที่มีการพัฒนาฝีมือแรงงาน</t>
  </si>
  <si>
    <t>เกินกว่าร้อยละ 70 ของลูกจ้างทั้งหมดฯ (ประกาศข้อ 7)</t>
  </si>
  <si>
    <t>หรือกลุ่มผู้ประกอบกิจการ ที่ได้รับรองมาตรฐานฝีมือแรงงานของตนตาม</t>
  </si>
  <si>
    <t>มาตรา 26 และได้นำมาตราฐานฝีมือแรงงานดังกล่าวไปใช้ในการทดสอบ</t>
  </si>
  <si>
    <t>ให้แก่ลูกจ้างของตนฯ ใช้บังคับกับมาตรฐานฝีมือแรงงานที่ได้รับการ</t>
  </si>
  <si>
    <t>รับรองตั้งแต่ปี พ.ศ. 2560 เป็นต้นไป (ประกาศข้อ 8)</t>
  </si>
  <si>
    <t xml:space="preserve">     3.2.6 ช่วยเหลือหรืออุดหนุนแก่ผู้ประกอบกิจการที่ส่งลูกจ้างเข้ารับ</t>
  </si>
  <si>
    <t>การทดสอบ และผ่านการทดสอบมาตรฐานฝีมือแรงงานแห่งชาติ และ</t>
  </si>
  <si>
    <t>ได้จ่ายค่าจ้างให้ลูกจ้างดังกล่าวตามประกาศคณะกรรมการค่าจ้าง เรื่อง</t>
  </si>
  <si>
    <t xml:space="preserve">    3.2.7 ช่วยเหลือหรืออุดหนุนแก่ผู้ประกอบกิจการเป็นค่าใช้จ่ายในการ</t>
  </si>
  <si>
    <t>ฝึกอบรมฝีมือแรงงานเพื่อพัฒนาทักษะความรู้ให้แก่ลูกจ้างเพื่อเป็นการ</t>
  </si>
  <si>
    <t>สร้างสรรค์นวัตกรรมฯ (ประกาศข้อ 10)</t>
  </si>
  <si>
    <t>แรงงานตามมาตรา 24 หรือศูนย์ประเมินความรู้ความสามารถตาม</t>
  </si>
  <si>
    <t>ค่าธรรมเนียมเข้ากองทุนฯ (ประกาศข้อ 11)</t>
  </si>
  <si>
    <t>เป็นค่าตอบแทนและค่าใช้จ่ายอื่นของผู้ประเมิน และเป็นค่าใช้จ่ายในการ</t>
  </si>
  <si>
    <t>ดำเนินการรับรองความรู้ความสามารถฯ (ประกาศข้อ 12)</t>
  </si>
  <si>
    <t>ค่าใช้จ่ายในการดำเนินการทดสอบมาตรฐานฝีมือแรงงานในสาขาอาชีพ</t>
  </si>
  <si>
    <t>ตำแหน่งงาน ลักษณะงาน ที่อาจเป็นอันตรายต่อสาธารณะหรือต้องใช้</t>
  </si>
  <si>
    <t>ผู้มีความรู้ความสามารถฯ (ประกาศข้อ 13)</t>
  </si>
  <si>
    <t>4.1 ครุภัณฑ์</t>
  </si>
  <si>
    <t>ตำแหน่ง.................................................................</t>
  </si>
  <si>
    <t>หมายเลขโทรศัพท์..................................................</t>
  </si>
  <si>
    <t xml:space="preserve">อัตราค่าจ้างตามมาตรฐานฝีมือ เป็นเวลาไม่น้อยว่า 180 วัน </t>
  </si>
  <si>
    <t>ก่อนวันยื่นขอรับเงินอุดหนุนฯ (ประกาศข้อ 9)</t>
  </si>
  <si>
    <t xml:space="preserve">     3.2.5 ช่วยเหลือหรืออุดหนุนแก่ผู้ประกอบอาชีพ ผู้ประกอบกิจการ</t>
  </si>
  <si>
    <t xml:space="preserve">หน่วย : บาท </t>
  </si>
  <si>
    <t xml:space="preserve">(....................................................................................) </t>
  </si>
  <si>
    <t>ตำแหน่ง............................................................................</t>
  </si>
  <si>
    <t>หมายเลขโทรศัพท์........................................................</t>
  </si>
  <si>
    <t>เงินกองทุนฯ เพื่อช่วยเหลือหรืออุดหนุนกิจการใดๆฯ ลว. 9 มิ.ย. 60)</t>
  </si>
  <si>
    <t>ณ 31 พ.ค. 61</t>
  </si>
  <si>
    <t>มิ.ย. - ก.ย. 61</t>
  </si>
  <si>
    <t>พ.ศ. 2562 (ปีที่ขอ)</t>
  </si>
  <si>
    <t>ประจำปี พ.ศ. 2562</t>
  </si>
  <si>
    <t>2.5 ค่าใช้จ่ายในการสัมมนาและฝึกอบรมของผู้ปฏิบัติงานกองทุนฯ</t>
  </si>
  <si>
    <t>คดีที่คาดว่าจะส่งฟ้องในปี 2562 (เฉพาะลูกหนี้ของ สพร. /สนพ.)</t>
  </si>
  <si>
    <t>คดีคงค้างในปี 2561 ที่คาดว่าจะส่งฟ้องในปี 2562</t>
  </si>
  <si>
    <t>แผนการปฏิบัติงานและการใช้จ่ายเงินกองทุนพัฒนาฝีมือแรงงาน  ประจำปีงบประมาณ พ.ศ. 2562 (แนบประกอบตารางที่ 2)</t>
  </si>
  <si>
    <t xml:space="preserve">         3.2.1 ช่วยเหลือหรืออุดหนุนแก่ผู้ดำเนินการทดสอบมาตรฐาน  </t>
  </si>
  <si>
    <t xml:space="preserve">         3.2.2 ช่วยเหลือหรืออุดหนุนแก่ผู้ดำเนินการทดสอบมาตรฐาน  </t>
  </si>
  <si>
    <t xml:space="preserve">         3.2.3 ช่วยเหลือหรืออุดหนุนแก่ผู้ประกอบกิจการที่ส่งเงินสมทบ</t>
  </si>
  <si>
    <t xml:space="preserve">        3.2.6 ช่วยเหลือหรืออุดหนุนแก่ผู้ประกอบกิจการที่ส่งลูกจ้างเข้ารับ</t>
  </si>
  <si>
    <t xml:space="preserve">       3.2.7 ช่วยเหลือหรืออุดหนุนแก่ผู้ประกอบกิจการเป็นค่าใช้จ่ายในการ</t>
  </si>
  <si>
    <t xml:space="preserve">       3.2.10 ช่วยเหลือหรืออุดหนุนแก่กรมพัฒนาฝีมือแรงงาน เป็น</t>
  </si>
  <si>
    <t xml:space="preserve">        3.2.9 ช่วยเหลือหรืออุดหนุนแก่ศูนย์ประเมินความรู้ความสามารถ</t>
  </si>
  <si>
    <t xml:space="preserve">        3.2.5 ช่วยเหลือหรืออุดหนุนแก่ผู้ประกอบอาชีพ ผู้ประกอบกิจการ</t>
  </si>
  <si>
    <t xml:space="preserve">        3.2.4 ช่วยเหลือหรืออุดหนุนแก่ผู้ประกอบกิจการที่ดำเนินการพัฒนา</t>
  </si>
  <si>
    <t xml:space="preserve"> ต.ค. 61 </t>
  </si>
  <si>
    <t xml:space="preserve"> พ.ย. 61 </t>
  </si>
  <si>
    <t xml:space="preserve"> ธ.ค. 61 </t>
  </si>
  <si>
    <t xml:space="preserve"> ม.ค. 62 </t>
  </si>
  <si>
    <t xml:space="preserve"> ก.พ. 62 </t>
  </si>
  <si>
    <t xml:space="preserve"> มี.ค. 62 </t>
  </si>
  <si>
    <t xml:space="preserve"> เม.ย. 62 </t>
  </si>
  <si>
    <t xml:space="preserve"> พ.ค. 62 </t>
  </si>
  <si>
    <t xml:space="preserve"> มิ.ย. 62 </t>
  </si>
  <si>
    <t xml:space="preserve"> ก.ค. 62 </t>
  </si>
  <si>
    <t xml:space="preserve"> ส.ค. 62 </t>
  </si>
  <si>
    <t xml:space="preserve"> ก.ย. 62 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</si>
  <si>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</si>
  <si>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r>
      <rPr>
        <b/>
        <sz val="16"/>
        <color theme="1"/>
        <rFont val="TH SarabunPSK"/>
        <family val="2"/>
      </rPr>
      <t>หมายเหตุ :</t>
    </r>
    <r>
      <rPr>
        <sz val="16"/>
        <color theme="1"/>
        <rFont val="TH SarabunPSK"/>
        <family val="2"/>
      </rPr>
      <t xml:space="preserve">  ให้นำจำนวนเงินตามคำขอประมาณการรายจ่าย ปีงบประมาณ พ.ศ. 2562 จากตารางที่ 2 มาจัดทำแผนการปฏิบัติงานรายเดือน</t>
    </r>
  </si>
  <si>
    <t>รวมทั้งสิ้น (1) + (2) + (3) + (4)</t>
  </si>
  <si>
    <r>
      <t>ระบุเหตุผลที่โอนเงินเหลือจ่ายคืนส่วนกลางปีงบประมาณ พ.ศ. 2561</t>
    </r>
    <r>
      <rPr>
        <sz val="14"/>
        <color theme="1"/>
        <rFont val="TH SarabunPSK"/>
        <family val="2"/>
      </rPr>
      <t>................................................................................................................................................................................................................................</t>
    </r>
  </si>
  <si>
    <t>หน่วยงาน ..............................................................</t>
  </si>
  <si>
    <t>ได้รับจัดสรร</t>
  </si>
  <si>
    <t>เบิกจ่ายจริง</t>
  </si>
  <si>
    <t>ประมาณการใช้จ่ายเงิน</t>
  </si>
  <si>
    <t>ยอดคงเหลือ</t>
  </si>
  <si>
    <t>ส่งคืนส่วนกลาง</t>
  </si>
  <si>
    <t>ค่าจ้างชั่วคราว</t>
  </si>
  <si>
    <t>เงินสมทบกองทุนประกันสังคมในส่วนของนายจ้าง</t>
  </si>
  <si>
    <t>ค่าใช้จ่ายในการสืบทรัพย์และบังคับคดี</t>
  </si>
  <si>
    <t>ค่าใช้จ่ายในการสัมมนาและฝึกอบรม</t>
  </si>
  <si>
    <t>ค่าใช้จ่ายในการเดินทางไปราชการ</t>
  </si>
  <si>
    <t>ค่าวัสดุ</t>
  </si>
  <si>
    <t>ค่าใช้จ่ายในการดำเนินคดี</t>
  </si>
  <si>
    <t>ลำดับ</t>
  </si>
  <si>
    <t>แบบรายงานการส่งคืนเงินกองทุนพัฒนาฝีมือแรงงาน ค่าใช้จ่ายในการบริหารกองทุน ประจำปีงบประมาณ พ.ศ. 2561</t>
  </si>
  <si>
    <t xml:space="preserve">ลงชื่อ........................................................................ผู้จัดทำ           </t>
  </si>
  <si>
    <t>หมายเลขโทรศัพท์..............................................................</t>
  </si>
  <si>
    <t>ตำแหน่ง..............................................................................</t>
  </si>
  <si>
    <t xml:space="preserve">ลงชื่อ.................................................................ผู้จัดทำ           </t>
  </si>
  <si>
    <t xml:space="preserve">(................................................................................) </t>
  </si>
  <si>
    <t xml:space="preserve">ลงชื่อ................................................................................ผู้จัดทำ           </t>
  </si>
  <si>
    <t>ฝีมือแรงงานที่ได้รับอนุญาตตามมาตรา 24 ที่กรมพัฒนาฝีมือแรงงาน</t>
  </si>
  <si>
    <t xml:space="preserve">       </t>
  </si>
  <si>
    <r>
      <t xml:space="preserve">    </t>
    </r>
    <r>
      <rPr>
        <sz val="14"/>
        <rFont val="TH SarabunPSK"/>
        <family val="2"/>
      </rPr>
      <t>3.2.9 ช่วยเหลือหรืออุดหนุนแก่ศูนย์ประเมินความรู้ความสามารถ</t>
    </r>
  </si>
  <si>
    <t xml:space="preserve">        </t>
  </si>
  <si>
    <t xml:space="preserve">    3.2.10 ช่วยเหลือหรืออุดหนุนแก่กรมพัฒนาฝีมือแรงงาน เป็น</t>
  </si>
  <si>
    <t xml:space="preserve">        3.2.8 ช่วยเหลือหรืออุดหนุนแก่ผู้ดำเนินการทดสอบมาตรฐานฝีมือ</t>
  </si>
  <si>
    <t>มาตรา 26/4 (2) ที่เป็นหน่วยงานของรัฐ ซึ่งส่งเงินค่าทดสอบหรือ</t>
  </si>
  <si>
    <t xml:space="preserve">    3.2.8 ช่วยเหลือหรืออุดหนุนแก่ผู้ดำเนินการทดสอบมาตรฐานฝีมือ</t>
  </si>
  <si>
    <t xml:space="preserve">       3.2.7 ช่วยเหลือหรืออุดหนุนแก่ผู้ประกอบกิจการเป็นค่าใช้จ่าย</t>
  </si>
  <si>
    <t>ในการฝึกอบรมฝีมือแรงงานเพื่อพัฒนาทักษะความรู้ให้แก่ลูกจ้าง</t>
  </si>
  <si>
    <t>เพื่อเป็นการสร้างสรรค์นวัตกรรมฯ (ประกาศข้อ 10)</t>
  </si>
  <si>
    <t xml:space="preserve">ณ วันที่ 30 เม.ย. 61 </t>
  </si>
  <si>
    <t>1 พ.ค. - 30 ก.ย. 61</t>
  </si>
  <si>
    <t>5.1 จัดอบรมให้สถานประกอบกิจการ</t>
  </si>
  <si>
    <t>5.2 ผู้ปฏิบัติงานกองทุนฯ เข้าร่วมสัมมนาและฝึกอบรม</t>
  </si>
  <si>
    <t>ค่าครุภัณฑ์คอมพิวเตอร์</t>
  </si>
  <si>
    <t>ค่าใช้จ่ายในการบริหารกองทุน</t>
  </si>
  <si>
    <t>ค่าจ่ายในการดำเนินงาน</t>
  </si>
  <si>
    <t>เงินช่วยเหลือหรืออุดหนุนศูนย์ประเมินความรู้</t>
  </si>
  <si>
    <t>ความสามารถเป็นค่าตอบแทนและค่าใช้จ่ายอื่น</t>
  </si>
  <si>
    <t>ของผู้ประเมินและเป็นค่าใช้จ่ายในการดำเนินการ</t>
  </si>
  <si>
    <t>รับรองความรู้ความสามารถฯ</t>
  </si>
  <si>
    <t>ค่าตอบแทนการปฏิบัติงานนอกเวลาราชการ</t>
  </si>
  <si>
    <t xml:space="preserve">เอกสาร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</si>
</sst>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&quot;-&quot;??_);_(@_)"/>
    <numFmt numFmtId="165" formatCode="#,##0_ ;\-#,##0\ "/>
  </numFmts>
  <fonts count="2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Angsana New"/>
      <family val="1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Calibri"/>
      <family val="2"/>
      <charset val="222"/>
      <scheme val="minor"/>
    </font>
    <font>
      <sz val="10"/>
      <name val="Arial"/>
      <family val="2"/>
    </font>
    <font>
      <sz val="16"/>
      <name val="TH SarabunPSK"/>
      <family val="2"/>
    </font>
    <font>
      <sz val="10"/>
      <name val="Arial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4"/>
      <color rgb="FFFF000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6"/>
      <color rgb="FFFF0000"/>
      <name val="TH SarabunPSK"/>
      <family val="2"/>
    </font>
    <font>
      <sz val="11"/>
      <color rgb="FFFF0000"/>
      <name val="TH SarabunPSK"/>
      <family val="2"/>
    </font>
    <font>
      <b/>
      <sz val="16"/>
      <color rgb="FFFF0000"/>
      <name val="TH SarabunPSK"/>
      <family val="2"/>
    </font>
    <font>
      <b/>
      <sz val="16"/>
      <color rgb="FFFF0000"/>
      <name val="Calibri"/>
      <family val="2"/>
      <charset val="222"/>
      <scheme val="minor"/>
    </font>
    <font>
      <sz val="13"/>
      <color theme="1"/>
      <name val="TH SarabunPSK"/>
      <family val="2"/>
    </font>
    <font>
      <sz val="14"/>
      <name val="TH SarabunPSK"/>
      <family val="2"/>
    </font>
    <font>
      <b/>
      <sz val="13"/>
      <color theme="1"/>
      <name val="TH SarabunPSK"/>
      <family val="2"/>
    </font>
    <font>
      <b/>
      <sz val="14"/>
      <color rgb="FFFF0000"/>
      <name val="TH SarabunPSK"/>
      <family val="2"/>
    </font>
    <font>
      <sz val="14"/>
      <color rgb="FF000000"/>
      <name val="TH SarabunPSK"/>
      <family val="2"/>
    </font>
    <font>
      <sz val="15"/>
      <color theme="1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9" fillId="0" borderId="0"/>
    <xf numFmtId="0" fontId="11" fillId="0" borderId="0"/>
    <xf numFmtId="164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300">
    <xf numFmtId="0" fontId="0" fillId="0" borderId="0" xfId="0"/>
    <xf numFmtId="0" fontId="10" fillId="0" borderId="0" xfId="2" applyFont="1" applyAlignment="1">
      <alignment horizontal="center"/>
    </xf>
    <xf numFmtId="0" fontId="10" fillId="0" borderId="0" xfId="2" applyFont="1"/>
    <xf numFmtId="0" fontId="12" fillId="0" borderId="0" xfId="2" applyFont="1"/>
    <xf numFmtId="0" fontId="12" fillId="0" borderId="0" xfId="2" applyFont="1" applyAlignment="1">
      <alignment horizontal="center"/>
    </xf>
    <xf numFmtId="0" fontId="12" fillId="0" borderId="4" xfId="2" applyFont="1" applyBorder="1" applyAlignment="1">
      <alignment horizontal="center" shrinkToFit="1"/>
    </xf>
    <xf numFmtId="0" fontId="12" fillId="0" borderId="0" xfId="2" applyFont="1" applyAlignment="1">
      <alignment shrinkToFit="1"/>
    </xf>
    <xf numFmtId="0" fontId="10" fillId="0" borderId="4" xfId="2" applyFont="1" applyBorder="1" applyAlignment="1">
      <alignment horizontal="center"/>
    </xf>
    <xf numFmtId="0" fontId="10" fillId="0" borderId="4" xfId="2" applyFont="1" applyBorder="1"/>
    <xf numFmtId="0" fontId="10" fillId="0" borderId="13" xfId="2" applyFont="1" applyBorder="1" applyAlignment="1">
      <alignment horizontal="center"/>
    </xf>
    <xf numFmtId="0" fontId="10" fillId="0" borderId="13" xfId="2" applyFont="1" applyBorder="1"/>
    <xf numFmtId="0" fontId="10" fillId="0" borderId="14" xfId="2" applyFont="1" applyBorder="1" applyAlignment="1">
      <alignment horizontal="center"/>
    </xf>
    <xf numFmtId="0" fontId="10" fillId="0" borderId="14" xfId="2" applyFont="1" applyBorder="1"/>
    <xf numFmtId="0" fontId="10" fillId="0" borderId="1" xfId="2" applyFont="1" applyBorder="1" applyAlignment="1">
      <alignment horizontal="center"/>
    </xf>
    <xf numFmtId="0" fontId="10" fillId="0" borderId="1" xfId="2" applyFont="1" applyBorder="1"/>
    <xf numFmtId="0" fontId="7" fillId="0" borderId="0" xfId="0" applyFont="1" applyAlignment="1" applyProtection="1">
      <alignment shrinkToFit="1"/>
      <protection locked="0"/>
    </xf>
    <xf numFmtId="43" fontId="7" fillId="0" borderId="0" xfId="1" applyFont="1" applyAlignment="1" applyProtection="1">
      <alignment shrinkToFit="1"/>
      <protection locked="0"/>
    </xf>
    <xf numFmtId="43" fontId="7" fillId="0" borderId="4" xfId="1" applyFont="1" applyBorder="1" applyAlignment="1" applyProtection="1">
      <alignment horizontal="center" shrinkToFit="1"/>
      <protection locked="0"/>
    </xf>
    <xf numFmtId="43" fontId="7" fillId="0" borderId="6" xfId="1" applyFont="1" applyBorder="1" applyAlignment="1" applyProtection="1">
      <alignment horizontal="center" shrinkToFit="1"/>
      <protection locked="0"/>
    </xf>
    <xf numFmtId="43" fontId="7" fillId="0" borderId="5" xfId="1" applyFont="1" applyBorder="1" applyAlignment="1" applyProtection="1">
      <alignment horizontal="center" shrinkToFit="1"/>
      <protection locked="0"/>
    </xf>
    <xf numFmtId="0" fontId="7" fillId="3" borderId="1" xfId="0" applyFont="1" applyFill="1" applyBorder="1" applyAlignment="1" applyProtection="1">
      <alignment shrinkToFit="1"/>
      <protection locked="0"/>
    </xf>
    <xf numFmtId="0" fontId="7" fillId="2" borderId="1" xfId="0" applyFont="1" applyFill="1" applyBorder="1" applyAlignment="1" applyProtection="1">
      <alignment shrinkToFit="1"/>
      <protection locked="0"/>
    </xf>
    <xf numFmtId="0" fontId="7" fillId="0" borderId="1" xfId="0" applyFont="1" applyBorder="1" applyAlignment="1" applyProtection="1">
      <alignment shrinkToFit="1"/>
      <protection locked="0"/>
    </xf>
    <xf numFmtId="43" fontId="7" fillId="3" borderId="1" xfId="1" applyFont="1" applyFill="1" applyBorder="1" applyAlignment="1" applyProtection="1">
      <alignment shrinkToFit="1"/>
    </xf>
    <xf numFmtId="43" fontId="7" fillId="2" borderId="1" xfId="1" applyFont="1" applyFill="1" applyBorder="1" applyAlignment="1" applyProtection="1">
      <alignment shrinkToFit="1"/>
    </xf>
    <xf numFmtId="43" fontId="7" fillId="0" borderId="1" xfId="1" applyFont="1" applyFill="1" applyBorder="1" applyAlignment="1" applyProtection="1">
      <alignment shrinkToFit="1"/>
      <protection locked="0"/>
    </xf>
    <xf numFmtId="43" fontId="3" fillId="0" borderId="1" xfId="1" applyFont="1" applyBorder="1" applyProtection="1">
      <protection locked="0"/>
    </xf>
    <xf numFmtId="0" fontId="0" fillId="0" borderId="0" xfId="0" applyProtection="1">
      <protection locked="0"/>
    </xf>
    <xf numFmtId="0" fontId="12" fillId="0" borderId="0" xfId="2" applyFont="1" applyAlignment="1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6" fillId="0" borderId="1" xfId="0" applyFont="1" applyFill="1" applyBorder="1" applyAlignment="1" applyProtection="1">
      <alignment horizontal="left"/>
      <protection locked="0"/>
    </xf>
    <xf numFmtId="0" fontId="0" fillId="0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3" fillId="0" borderId="1" xfId="0" applyFont="1" applyBorder="1" applyProtection="1">
      <protection locked="0"/>
    </xf>
    <xf numFmtId="0" fontId="7" fillId="0" borderId="1" xfId="0" applyFont="1" applyFill="1" applyBorder="1" applyAlignment="1" applyProtection="1">
      <alignment horizontal="left"/>
      <protection locked="0"/>
    </xf>
    <xf numFmtId="0" fontId="4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43" fontId="3" fillId="0" borderId="4" xfId="1" applyFont="1" applyBorder="1" applyProtection="1">
      <protection locked="0"/>
    </xf>
    <xf numFmtId="0" fontId="4" fillId="0" borderId="1" xfId="0" applyFont="1" applyFill="1" applyBorder="1" applyProtection="1">
      <protection locked="0"/>
    </xf>
    <xf numFmtId="0" fontId="0" fillId="5" borderId="0" xfId="0" applyFill="1" applyProtection="1">
      <protection locked="0"/>
    </xf>
    <xf numFmtId="43" fontId="0" fillId="0" borderId="0" xfId="1" applyFont="1" applyProtection="1">
      <protection locked="0"/>
    </xf>
    <xf numFmtId="43" fontId="2" fillId="0" borderId="0" xfId="1" applyFont="1" applyBorder="1" applyProtection="1">
      <protection locked="0"/>
    </xf>
    <xf numFmtId="43" fontId="0" fillId="0" borderId="0" xfId="1" applyFont="1" applyBorder="1" applyProtection="1">
      <protection locked="0"/>
    </xf>
    <xf numFmtId="43" fontId="0" fillId="0" borderId="0" xfId="0" applyNumberFormat="1" applyProtection="1">
      <protection locked="0"/>
    </xf>
    <xf numFmtId="0" fontId="8" fillId="0" borderId="0" xfId="0" applyFont="1" applyProtection="1">
      <protection locked="0"/>
    </xf>
    <xf numFmtId="0" fontId="13" fillId="0" borderId="0" xfId="2" applyFont="1" applyAlignment="1" applyProtection="1">
      <alignment horizontal="center"/>
      <protection locked="0"/>
    </xf>
    <xf numFmtId="0" fontId="7" fillId="0" borderId="4" xfId="0" applyFont="1" applyBorder="1" applyProtection="1">
      <protection locked="0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2" fontId="7" fillId="0" borderId="4" xfId="0" applyNumberFormat="1" applyFont="1" applyBorder="1" applyAlignment="1" applyProtection="1">
      <alignment horizontal="center"/>
      <protection locked="0"/>
    </xf>
    <xf numFmtId="2" fontId="7" fillId="4" borderId="4" xfId="0" applyNumberFormat="1" applyFont="1" applyFill="1" applyBorder="1" applyAlignment="1" applyProtection="1">
      <alignment horizontal="center"/>
      <protection locked="0"/>
    </xf>
    <xf numFmtId="0" fontId="7" fillId="0" borderId="5" xfId="0" applyFont="1" applyBorder="1" applyProtection="1">
      <protection locked="0"/>
    </xf>
    <xf numFmtId="2" fontId="7" fillId="0" borderId="5" xfId="0" applyNumberFormat="1" applyFont="1" applyBorder="1" applyAlignment="1" applyProtection="1">
      <alignment horizontal="center"/>
      <protection locked="0"/>
    </xf>
    <xf numFmtId="2" fontId="7" fillId="4" borderId="5" xfId="0" applyNumberFormat="1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1" xfId="0" applyFont="1" applyBorder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1" fontId="7" fillId="0" borderId="1" xfId="0" applyNumberFormat="1" applyFont="1" applyBorder="1" applyAlignment="1" applyProtection="1">
      <alignment horizontal="center"/>
      <protection locked="0"/>
    </xf>
    <xf numFmtId="165" fontId="7" fillId="4" borderId="1" xfId="1" applyNumberFormat="1" applyFont="1" applyFill="1" applyBorder="1" applyAlignment="1" applyProtection="1">
      <alignment horizontal="center"/>
      <protection locked="0"/>
    </xf>
    <xf numFmtId="1" fontId="7" fillId="0" borderId="1" xfId="1" applyNumberFormat="1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7" fillId="4" borderId="0" xfId="0" applyFont="1" applyFill="1" applyProtection="1">
      <protection locked="0"/>
    </xf>
    <xf numFmtId="0" fontId="7" fillId="0" borderId="4" xfId="0" applyFont="1" applyBorder="1" applyAlignment="1" applyProtection="1">
      <alignment horizontal="center" shrinkToFit="1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shrinkToFit="1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2" fontId="6" fillId="7" borderId="1" xfId="0" applyNumberFormat="1" applyFont="1" applyFill="1" applyBorder="1" applyProtection="1">
      <protection locked="0"/>
    </xf>
    <xf numFmtId="0" fontId="8" fillId="4" borderId="0" xfId="0" applyFont="1" applyFill="1" applyProtection="1">
      <protection locked="0"/>
    </xf>
    <xf numFmtId="2" fontId="7" fillId="0" borderId="1" xfId="0" applyNumberFormat="1" applyFont="1" applyBorder="1" applyProtection="1">
      <protection locked="0"/>
    </xf>
    <xf numFmtId="43" fontId="7" fillId="0" borderId="0" xfId="1" applyFont="1" applyProtection="1">
      <protection locked="0"/>
    </xf>
    <xf numFmtId="43" fontId="7" fillId="0" borderId="1" xfId="1" applyFont="1" applyBorder="1" applyProtection="1">
      <protection locked="0"/>
    </xf>
    <xf numFmtId="43" fontId="7" fillId="4" borderId="1" xfId="0" applyNumberFormat="1" applyFont="1" applyFill="1" applyBorder="1" applyProtection="1">
      <protection locked="0"/>
    </xf>
    <xf numFmtId="43" fontId="7" fillId="0" borderId="6" xfId="1" applyFont="1" applyBorder="1" applyProtection="1">
      <protection locked="0"/>
    </xf>
    <xf numFmtId="43" fontId="7" fillId="0" borderId="1" xfId="1" applyFont="1" applyBorder="1" applyAlignment="1" applyProtection="1">
      <alignment horizontal="center"/>
      <protection locked="0"/>
    </xf>
    <xf numFmtId="2" fontId="6" fillId="6" borderId="1" xfId="0" applyNumberFormat="1" applyFont="1" applyFill="1" applyBorder="1" applyProtection="1">
      <protection locked="0"/>
    </xf>
    <xf numFmtId="0" fontId="6" fillId="7" borderId="1" xfId="0" applyFont="1" applyFill="1" applyBorder="1" applyProtection="1">
      <protection locked="0"/>
    </xf>
    <xf numFmtId="0" fontId="6" fillId="6" borderId="1" xfId="0" applyFont="1" applyFill="1" applyBorder="1" applyProtection="1">
      <protection locked="0"/>
    </xf>
    <xf numFmtId="0" fontId="6" fillId="0" borderId="0" xfId="0" applyFont="1" applyFill="1" applyBorder="1" applyProtection="1">
      <protection locked="0"/>
    </xf>
    <xf numFmtId="43" fontId="7" fillId="0" borderId="0" xfId="1" applyFont="1" applyFill="1" applyBorder="1" applyProtection="1">
      <protection locked="0"/>
    </xf>
    <xf numFmtId="0" fontId="14" fillId="0" borderId="0" xfId="0" applyFont="1" applyProtection="1">
      <protection locked="0"/>
    </xf>
    <xf numFmtId="0" fontId="15" fillId="0" borderId="0" xfId="0" applyFont="1" applyProtection="1">
      <protection locked="0"/>
    </xf>
    <xf numFmtId="43" fontId="7" fillId="8" borderId="1" xfId="1" applyFont="1" applyFill="1" applyBorder="1" applyAlignment="1" applyProtection="1">
      <alignment horizontal="center"/>
    </xf>
    <xf numFmtId="43" fontId="7" fillId="7" borderId="1" xfId="1" applyFont="1" applyFill="1" applyBorder="1" applyProtection="1"/>
    <xf numFmtId="43" fontId="7" fillId="0" borderId="1" xfId="1" applyFont="1" applyBorder="1" applyProtection="1"/>
    <xf numFmtId="43" fontId="7" fillId="0" borderId="7" xfId="1" applyFont="1" applyBorder="1" applyAlignment="1" applyProtection="1">
      <alignment horizontal="center"/>
    </xf>
    <xf numFmtId="43" fontId="7" fillId="6" borderId="1" xfId="1" applyFont="1" applyFill="1" applyBorder="1" applyProtection="1"/>
    <xf numFmtId="43" fontId="17" fillId="0" borderId="4" xfId="1" applyFont="1" applyBorder="1" applyProtection="1">
      <protection locked="0"/>
    </xf>
    <xf numFmtId="0" fontId="18" fillId="0" borderId="1" xfId="0" applyFont="1" applyFill="1" applyBorder="1" applyProtection="1">
      <protection locked="0"/>
    </xf>
    <xf numFmtId="0" fontId="16" fillId="0" borderId="1" xfId="0" applyFont="1" applyFill="1" applyBorder="1" applyProtection="1">
      <protection locked="0"/>
    </xf>
    <xf numFmtId="0" fontId="16" fillId="0" borderId="0" xfId="0" applyFont="1" applyProtection="1">
      <protection locked="0"/>
    </xf>
    <xf numFmtId="43" fontId="14" fillId="0" borderId="4" xfId="1" applyFont="1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15" fillId="0" borderId="1" xfId="0" applyFont="1" applyFill="1" applyBorder="1" applyProtection="1">
      <protection locked="0"/>
    </xf>
    <xf numFmtId="0" fontId="5" fillId="5" borderId="1" xfId="0" applyFont="1" applyFill="1" applyBorder="1" applyProtection="1">
      <protection locked="0"/>
    </xf>
    <xf numFmtId="43" fontId="3" fillId="5" borderId="4" xfId="1" applyFont="1" applyFill="1" applyBorder="1" applyProtection="1">
      <protection locked="0"/>
    </xf>
    <xf numFmtId="43" fontId="5" fillId="5" borderId="1" xfId="1" applyFont="1" applyFill="1" applyBorder="1" applyProtection="1"/>
    <xf numFmtId="0" fontId="5" fillId="9" borderId="4" xfId="0" applyFont="1" applyFill="1" applyBorder="1" applyProtection="1">
      <protection locked="0"/>
    </xf>
    <xf numFmtId="43" fontId="5" fillId="9" borderId="4" xfId="1" applyFont="1" applyFill="1" applyBorder="1" applyProtection="1"/>
    <xf numFmtId="0" fontId="19" fillId="0" borderId="1" xfId="0" applyFont="1" applyFill="1" applyBorder="1" applyProtection="1">
      <protection locked="0"/>
    </xf>
    <xf numFmtId="0" fontId="20" fillId="0" borderId="1" xfId="0" applyFont="1" applyFill="1" applyBorder="1" applyProtection="1">
      <protection locked="0"/>
    </xf>
    <xf numFmtId="0" fontId="20" fillId="0" borderId="0" xfId="0" applyFont="1" applyProtection="1">
      <protection locked="0"/>
    </xf>
    <xf numFmtId="0" fontId="12" fillId="9" borderId="4" xfId="0" applyFont="1" applyFill="1" applyBorder="1" applyProtection="1">
      <protection locked="0"/>
    </xf>
    <xf numFmtId="43" fontId="12" fillId="9" borderId="4" xfId="1" applyFont="1" applyFill="1" applyBorder="1" applyProtection="1">
      <protection locked="0"/>
    </xf>
    <xf numFmtId="43" fontId="5" fillId="9" borderId="4" xfId="1" applyFont="1" applyFill="1" applyBorder="1" applyProtection="1">
      <protection locked="0"/>
    </xf>
    <xf numFmtId="43" fontId="12" fillId="9" borderId="1" xfId="1" applyFont="1" applyFill="1" applyBorder="1" applyProtection="1">
      <protection locked="0"/>
    </xf>
    <xf numFmtId="43" fontId="17" fillId="0" borderId="1" xfId="1" applyFont="1" applyBorder="1" applyProtection="1">
      <protection locked="0"/>
    </xf>
    <xf numFmtId="0" fontId="5" fillId="0" borderId="7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shrinkToFit="1"/>
      <protection locked="0"/>
    </xf>
    <xf numFmtId="0" fontId="7" fillId="3" borderId="0" xfId="0" applyFont="1" applyFill="1" applyAlignment="1" applyProtection="1">
      <alignment shrinkToFit="1"/>
      <protection locked="0"/>
    </xf>
    <xf numFmtId="0" fontId="7" fillId="2" borderId="0" xfId="0" applyFont="1" applyFill="1" applyAlignment="1" applyProtection="1">
      <alignment shrinkToFit="1"/>
      <protection locked="0"/>
    </xf>
    <xf numFmtId="43" fontId="4" fillId="0" borderId="0" xfId="1" applyFont="1" applyAlignment="1" applyProtection="1">
      <alignment shrinkToFit="1"/>
      <protection locked="0"/>
    </xf>
    <xf numFmtId="0" fontId="6" fillId="0" borderId="4" xfId="0" applyFont="1" applyBorder="1" applyAlignment="1" applyProtection="1">
      <alignment horizontal="center" shrinkToFit="1"/>
      <protection locked="0"/>
    </xf>
    <xf numFmtId="0" fontId="6" fillId="0" borderId="6" xfId="0" applyFont="1" applyBorder="1" applyAlignment="1" applyProtection="1">
      <alignment horizontal="center" shrinkToFit="1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 shrinkToFit="1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2" borderId="0" xfId="0" applyFont="1" applyFill="1" applyProtection="1">
      <protection locked="0"/>
    </xf>
    <xf numFmtId="0" fontId="24" fillId="0" borderId="0" xfId="0" applyFont="1" applyProtection="1">
      <protection locked="0"/>
    </xf>
    <xf numFmtId="0" fontId="7" fillId="5" borderId="0" xfId="0" applyFont="1" applyFill="1" applyProtection="1">
      <protection locked="0"/>
    </xf>
    <xf numFmtId="43" fontId="5" fillId="5" borderId="9" xfId="1" applyFont="1" applyFill="1" applyBorder="1" applyProtection="1"/>
    <xf numFmtId="43" fontId="3" fillId="0" borderId="9" xfId="1" applyFont="1" applyBorder="1" applyProtection="1">
      <protection locked="0"/>
    </xf>
    <xf numFmtId="43" fontId="3" fillId="0" borderId="3" xfId="1" applyFont="1" applyBorder="1" applyProtection="1">
      <protection locked="0"/>
    </xf>
    <xf numFmtId="43" fontId="5" fillId="9" borderId="3" xfId="1" applyFont="1" applyFill="1" applyBorder="1" applyProtection="1"/>
    <xf numFmtId="43" fontId="17" fillId="0" borderId="3" xfId="1" applyFont="1" applyBorder="1" applyProtection="1">
      <protection locked="0"/>
    </xf>
    <xf numFmtId="43" fontId="12" fillId="9" borderId="9" xfId="1" applyFont="1" applyFill="1" applyBorder="1" applyProtection="1">
      <protection locked="0"/>
    </xf>
    <xf numFmtId="43" fontId="3" fillId="5" borderId="3" xfId="1" applyFont="1" applyFill="1" applyBorder="1" applyProtection="1">
      <protection locked="0"/>
    </xf>
    <xf numFmtId="43" fontId="5" fillId="9" borderId="3" xfId="1" applyFont="1" applyFill="1" applyBorder="1" applyProtection="1">
      <protection locked="0"/>
    </xf>
    <xf numFmtId="0" fontId="5" fillId="2" borderId="7" xfId="0" applyFont="1" applyFill="1" applyBorder="1" applyAlignment="1" applyProtection="1">
      <alignment horizontal="center"/>
      <protection locked="0"/>
    </xf>
    <xf numFmtId="0" fontId="5" fillId="5" borderId="9" xfId="0" applyFont="1" applyFill="1" applyBorder="1" applyProtection="1">
      <protection locked="0"/>
    </xf>
    <xf numFmtId="0" fontId="3" fillId="0" borderId="9" xfId="0" applyFont="1" applyBorder="1" applyProtection="1">
      <protection locked="0"/>
    </xf>
    <xf numFmtId="0" fontId="5" fillId="9" borderId="9" xfId="0" applyFont="1" applyFill="1" applyBorder="1" applyProtection="1">
      <protection locked="0"/>
    </xf>
    <xf numFmtId="0" fontId="7" fillId="0" borderId="9" xfId="0" applyFont="1" applyBorder="1" applyProtection="1">
      <protection locked="0"/>
    </xf>
    <xf numFmtId="0" fontId="22" fillId="0" borderId="9" xfId="0" applyFont="1" applyBorder="1" applyProtection="1">
      <protection locked="0"/>
    </xf>
    <xf numFmtId="0" fontId="19" fillId="0" borderId="7" xfId="0" applyFont="1" applyBorder="1" applyAlignment="1" applyProtection="1">
      <alignment horizontal="center"/>
      <protection locked="0"/>
    </xf>
    <xf numFmtId="0" fontId="10" fillId="0" borderId="9" xfId="0" applyFont="1" applyBorder="1" applyProtection="1">
      <protection locked="0"/>
    </xf>
    <xf numFmtId="0" fontId="5" fillId="5" borderId="7" xfId="0" applyFont="1" applyFill="1" applyBorder="1" applyAlignment="1" applyProtection="1">
      <alignment horizontal="center"/>
      <protection locked="0"/>
    </xf>
    <xf numFmtId="0" fontId="5" fillId="10" borderId="9" xfId="0" applyFont="1" applyFill="1" applyBorder="1" applyProtection="1">
      <protection locked="0"/>
    </xf>
    <xf numFmtId="43" fontId="7" fillId="0" borderId="0" xfId="1" applyFont="1" applyAlignment="1" applyProtection="1">
      <alignment horizontal="right" shrinkToFit="1"/>
      <protection locked="0"/>
    </xf>
    <xf numFmtId="0" fontId="6" fillId="0" borderId="0" xfId="0" applyFont="1" applyAlignment="1" applyProtection="1">
      <alignment horizontal="right"/>
      <protection locked="0"/>
    </xf>
    <xf numFmtId="0" fontId="14" fillId="0" borderId="1" xfId="0" applyFont="1" applyBorder="1" applyProtection="1">
      <protection locked="0"/>
    </xf>
    <xf numFmtId="0" fontId="3" fillId="0" borderId="0" xfId="0" applyFont="1"/>
    <xf numFmtId="0" fontId="21" fillId="0" borderId="0" xfId="0" applyFont="1" applyProtection="1">
      <protection locked="0"/>
    </xf>
    <xf numFmtId="0" fontId="23" fillId="4" borderId="0" xfId="0" applyFont="1" applyFill="1" applyBorder="1" applyProtection="1">
      <protection locked="0"/>
    </xf>
    <xf numFmtId="0" fontId="21" fillId="4" borderId="0" xfId="0" applyFont="1" applyFill="1" applyBorder="1" applyProtection="1">
      <protection locked="0"/>
    </xf>
    <xf numFmtId="0" fontId="21" fillId="4" borderId="0" xfId="0" applyFont="1" applyFill="1" applyProtection="1">
      <protection locked="0"/>
    </xf>
    <xf numFmtId="0" fontId="21" fillId="0" borderId="0" xfId="0" applyFont="1"/>
    <xf numFmtId="0" fontId="21" fillId="0" borderId="0" xfId="0" applyFont="1" applyAlignment="1">
      <alignment shrinkToFit="1"/>
    </xf>
    <xf numFmtId="0" fontId="7" fillId="2" borderId="1" xfId="0" applyFont="1" applyFill="1" applyBorder="1" applyProtection="1">
      <protection locked="0"/>
    </xf>
    <xf numFmtId="0" fontId="24" fillId="0" borderId="1" xfId="0" applyFont="1" applyBorder="1" applyProtection="1">
      <protection locked="0"/>
    </xf>
    <xf numFmtId="0" fontId="7" fillId="5" borderId="11" xfId="0" applyFont="1" applyFill="1" applyBorder="1" applyProtection="1">
      <protection locked="0"/>
    </xf>
    <xf numFmtId="17" fontId="23" fillId="0" borderId="1" xfId="0" applyNumberFormat="1" applyFont="1" applyBorder="1" applyAlignment="1">
      <alignment horizontal="center" shrinkToFit="1"/>
    </xf>
    <xf numFmtId="0" fontId="26" fillId="0" borderId="9" xfId="0" applyFont="1" applyBorder="1" applyProtection="1">
      <protection locked="0"/>
    </xf>
    <xf numFmtId="0" fontId="26" fillId="0" borderId="9" xfId="0" applyFont="1" applyBorder="1" applyAlignment="1" applyProtection="1">
      <alignment shrinkToFit="1"/>
      <protection locked="0"/>
    </xf>
    <xf numFmtId="0" fontId="10" fillId="0" borderId="0" xfId="0" applyFont="1"/>
    <xf numFmtId="43" fontId="10" fillId="0" borderId="0" xfId="1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43" fontId="5" fillId="10" borderId="9" xfId="1" applyFont="1" applyFill="1" applyBorder="1" applyProtection="1"/>
    <xf numFmtId="43" fontId="5" fillId="10" borderId="1" xfId="1" applyFont="1" applyFill="1" applyBorder="1" applyProtection="1"/>
    <xf numFmtId="0" fontId="22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6" fillId="9" borderId="4" xfId="0" applyFont="1" applyFill="1" applyBorder="1" applyProtection="1">
      <protection locked="0"/>
    </xf>
    <xf numFmtId="0" fontId="13" fillId="9" borderId="1" xfId="0" applyFont="1" applyFill="1" applyBorder="1" applyProtection="1">
      <protection locked="0"/>
    </xf>
    <xf numFmtId="0" fontId="6" fillId="10" borderId="11" xfId="0" applyFont="1" applyFill="1" applyBorder="1" applyProtection="1">
      <protection locked="0"/>
    </xf>
    <xf numFmtId="0" fontId="12" fillId="0" borderId="0" xfId="0" applyFont="1" applyAlignment="1">
      <alignment horizontal="center"/>
    </xf>
    <xf numFmtId="0" fontId="14" fillId="0" borderId="0" xfId="0" applyFont="1" applyBorder="1" applyProtection="1">
      <protection locked="0"/>
    </xf>
    <xf numFmtId="0" fontId="20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14" fillId="0" borderId="9" xfId="0" applyFont="1" applyBorder="1" applyProtection="1"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22" fillId="0" borderId="3" xfId="0" applyFont="1" applyBorder="1" applyProtection="1">
      <protection locked="0"/>
    </xf>
    <xf numFmtId="0" fontId="19" fillId="0" borderId="20" xfId="0" applyFont="1" applyBorder="1" applyAlignment="1" applyProtection="1">
      <alignment horizontal="center"/>
      <protection locked="0"/>
    </xf>
    <xf numFmtId="0" fontId="12" fillId="9" borderId="21" xfId="0" applyFont="1" applyFill="1" applyBorder="1" applyProtection="1"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7" fillId="0" borderId="3" xfId="0" applyFont="1" applyBorder="1" applyProtection="1">
      <protection locked="0"/>
    </xf>
    <xf numFmtId="0" fontId="22" fillId="0" borderId="20" xfId="0" applyFont="1" applyBorder="1" applyProtection="1">
      <protection locked="0"/>
    </xf>
    <xf numFmtId="0" fontId="22" fillId="0" borderId="21" xfId="0" applyFont="1" applyBorder="1" applyProtection="1">
      <protection locked="0"/>
    </xf>
    <xf numFmtId="0" fontId="14" fillId="0" borderId="21" xfId="0" applyFont="1" applyBorder="1" applyProtection="1">
      <protection locked="0"/>
    </xf>
    <xf numFmtId="0" fontId="22" fillId="0" borderId="7" xfId="0" applyFont="1" applyBorder="1" applyProtection="1">
      <protection locked="0"/>
    </xf>
    <xf numFmtId="0" fontId="0" fillId="0" borderId="6" xfId="0" applyBorder="1" applyProtection="1">
      <protection locked="0"/>
    </xf>
    <xf numFmtId="43" fontId="13" fillId="5" borderId="33" xfId="0" applyNumberFormat="1" applyFont="1" applyFill="1" applyBorder="1" applyAlignment="1">
      <alignment horizontal="center" shrinkToFit="1"/>
    </xf>
    <xf numFmtId="43" fontId="22" fillId="2" borderId="8" xfId="1" applyFont="1" applyFill="1" applyBorder="1" applyAlignment="1">
      <alignment horizontal="center"/>
    </xf>
    <xf numFmtId="43" fontId="22" fillId="0" borderId="8" xfId="1" applyFont="1" applyBorder="1" applyAlignment="1">
      <alignment horizontal="center"/>
    </xf>
    <xf numFmtId="43" fontId="22" fillId="5" borderId="8" xfId="1" applyFont="1" applyFill="1" applyBorder="1" applyAlignment="1">
      <alignment horizontal="center"/>
    </xf>
    <xf numFmtId="0" fontId="13" fillId="0" borderId="34" xfId="0" applyFont="1" applyBorder="1" applyAlignment="1">
      <alignment horizontal="center" shrinkToFit="1"/>
    </xf>
    <xf numFmtId="0" fontId="13" fillId="0" borderId="35" xfId="0" applyFont="1" applyBorder="1" applyAlignment="1">
      <alignment horizontal="center" shrinkToFit="1"/>
    </xf>
    <xf numFmtId="43" fontId="13" fillId="5" borderId="36" xfId="0" applyNumberFormat="1" applyFont="1" applyFill="1" applyBorder="1" applyAlignment="1">
      <alignment horizontal="center" shrinkToFit="1"/>
    </xf>
    <xf numFmtId="43" fontId="22" fillId="2" borderId="37" xfId="1" applyFont="1" applyFill="1" applyBorder="1"/>
    <xf numFmtId="43" fontId="22" fillId="0" borderId="37" xfId="1" applyFont="1" applyBorder="1"/>
    <xf numFmtId="43" fontId="22" fillId="5" borderId="37" xfId="1" applyFont="1" applyFill="1" applyBorder="1"/>
    <xf numFmtId="43" fontId="22" fillId="2" borderId="8" xfId="1" applyFont="1" applyFill="1" applyBorder="1"/>
    <xf numFmtId="43" fontId="22" fillId="0" borderId="8" xfId="1" applyFont="1" applyBorder="1"/>
    <xf numFmtId="43" fontId="22" fillId="5" borderId="8" xfId="1" applyFont="1" applyFill="1" applyBorder="1"/>
    <xf numFmtId="0" fontId="13" fillId="0" borderId="38" xfId="0" applyFont="1" applyBorder="1" applyAlignment="1">
      <alignment horizontal="center" shrinkToFit="1"/>
    </xf>
    <xf numFmtId="0" fontId="13" fillId="0" borderId="39" xfId="0" applyFont="1" applyBorder="1" applyAlignment="1">
      <alignment horizontal="center" shrinkToFit="1"/>
    </xf>
    <xf numFmtId="43" fontId="13" fillId="5" borderId="29" xfId="0" applyNumberFormat="1" applyFont="1" applyFill="1" applyBorder="1" applyAlignment="1">
      <alignment horizontal="center" shrinkToFit="1"/>
    </xf>
    <xf numFmtId="43" fontId="22" fillId="2" borderId="30" xfId="1" applyFont="1" applyFill="1" applyBorder="1"/>
    <xf numFmtId="43" fontId="22" fillId="0" borderId="30" xfId="1" applyFont="1" applyBorder="1"/>
    <xf numFmtId="43" fontId="22" fillId="5" borderId="30" xfId="1" applyFont="1" applyFill="1" applyBorder="1"/>
    <xf numFmtId="0" fontId="22" fillId="2" borderId="25" xfId="0" applyNumberFormat="1" applyFont="1" applyFill="1" applyBorder="1" applyAlignment="1">
      <alignment horizontal="center"/>
    </xf>
    <xf numFmtId="0" fontId="22" fillId="0" borderId="25" xfId="0" applyNumberFormat="1" applyFont="1" applyBorder="1" applyAlignment="1">
      <alignment horizontal="center"/>
    </xf>
    <xf numFmtId="0" fontId="22" fillId="2" borderId="37" xfId="0" applyFont="1" applyFill="1" applyBorder="1" applyAlignment="1">
      <alignment shrinkToFit="1"/>
    </xf>
    <xf numFmtId="0" fontId="22" fillId="0" borderId="37" xfId="0" applyFont="1" applyBorder="1" applyAlignment="1">
      <alignment shrinkToFit="1"/>
    </xf>
    <xf numFmtId="0" fontId="22" fillId="2" borderId="26" xfId="0" applyNumberFormat="1" applyFont="1" applyFill="1" applyBorder="1" applyAlignment="1">
      <alignment horizontal="center"/>
    </xf>
    <xf numFmtId="0" fontId="22" fillId="2" borderId="36" xfId="0" applyFont="1" applyFill="1" applyBorder="1" applyAlignment="1">
      <alignment shrinkToFit="1"/>
    </xf>
    <xf numFmtId="0" fontId="22" fillId="2" borderId="42" xfId="0" applyNumberFormat="1" applyFont="1" applyFill="1" applyBorder="1" applyAlignment="1">
      <alignment horizontal="center"/>
    </xf>
    <xf numFmtId="0" fontId="22" fillId="2" borderId="43" xfId="0" applyFont="1" applyFill="1" applyBorder="1" applyAlignment="1">
      <alignment shrinkToFit="1"/>
    </xf>
    <xf numFmtId="43" fontId="22" fillId="2" borderId="12" xfId="1" applyFont="1" applyFill="1" applyBorder="1" applyAlignment="1">
      <alignment horizontal="center"/>
    </xf>
    <xf numFmtId="43" fontId="22" fillId="2" borderId="43" xfId="1" applyFont="1" applyFill="1" applyBorder="1"/>
    <xf numFmtId="43" fontId="22" fillId="2" borderId="12" xfId="1" applyFont="1" applyFill="1" applyBorder="1"/>
    <xf numFmtId="43" fontId="22" fillId="2" borderId="44" xfId="1" applyFont="1" applyFill="1" applyBorder="1"/>
    <xf numFmtId="0" fontId="13" fillId="5" borderId="45" xfId="0" applyNumberFormat="1" applyFont="1" applyFill="1" applyBorder="1" applyAlignment="1">
      <alignment horizontal="center"/>
    </xf>
    <xf numFmtId="0" fontId="13" fillId="5" borderId="22" xfId="0" applyFont="1" applyFill="1" applyBorder="1" applyAlignment="1">
      <alignment horizontal="center" shrinkToFit="1"/>
    </xf>
    <xf numFmtId="43" fontId="13" fillId="5" borderId="46" xfId="1" applyFont="1" applyFill="1" applyBorder="1" applyAlignment="1">
      <alignment horizontal="center"/>
    </xf>
    <xf numFmtId="43" fontId="13" fillId="5" borderId="22" xfId="1" applyFont="1" applyFill="1" applyBorder="1" applyAlignment="1">
      <alignment horizontal="center"/>
    </xf>
    <xf numFmtId="43" fontId="13" fillId="5" borderId="47" xfId="1" applyFont="1" applyFill="1" applyBorder="1" applyAlignment="1">
      <alignment horizontal="center"/>
    </xf>
    <xf numFmtId="0" fontId="13" fillId="0" borderId="0" xfId="0" applyFont="1" applyAlignment="1">
      <alignment horizontal="right"/>
    </xf>
    <xf numFmtId="0" fontId="25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5" fillId="0" borderId="0" xfId="0" applyFont="1" applyAlignment="1" applyProtection="1">
      <alignment horizontal="center" shrinkToFit="1"/>
      <protection locked="0"/>
    </xf>
    <xf numFmtId="43" fontId="7" fillId="0" borderId="7" xfId="1" applyFont="1" applyBorder="1" applyAlignment="1" applyProtection="1">
      <alignment horizontal="center" shrinkToFit="1"/>
      <protection locked="0"/>
    </xf>
    <xf numFmtId="43" fontId="7" fillId="0" borderId="8" xfId="1" applyFont="1" applyBorder="1" applyAlignment="1" applyProtection="1">
      <alignment shrinkToFit="1"/>
      <protection locked="0"/>
    </xf>
    <xf numFmtId="43" fontId="7" fillId="0" borderId="9" xfId="1" applyFont="1" applyBorder="1" applyAlignment="1" applyProtection="1">
      <alignment shrinkToFit="1"/>
      <protection locked="0"/>
    </xf>
    <xf numFmtId="43" fontId="7" fillId="0" borderId="8" xfId="1" applyFont="1" applyBorder="1" applyAlignment="1" applyProtection="1">
      <alignment horizontal="center" shrinkToFit="1"/>
      <protection locked="0"/>
    </xf>
    <xf numFmtId="43" fontId="7" fillId="0" borderId="9" xfId="1" applyFont="1" applyBorder="1" applyAlignment="1" applyProtection="1">
      <alignment horizontal="center" shrinkToFit="1"/>
      <protection locked="0"/>
    </xf>
    <xf numFmtId="43" fontId="7" fillId="0" borderId="4" xfId="1" applyFont="1" applyBorder="1" applyAlignment="1" applyProtection="1">
      <alignment horizontal="center" vertical="center" shrinkToFit="1"/>
      <protection locked="0"/>
    </xf>
    <xf numFmtId="43" fontId="7" fillId="0" borderId="5" xfId="1" applyFont="1" applyBorder="1" applyAlignment="1" applyProtection="1">
      <alignment horizontal="center" vertical="center" shrinkToFit="1"/>
      <protection locked="0"/>
    </xf>
    <xf numFmtId="0" fontId="7" fillId="0" borderId="4" xfId="0" applyFont="1" applyBorder="1" applyAlignment="1" applyProtection="1">
      <alignment horizontal="center" vertical="center" shrinkToFit="1"/>
      <protection locked="0"/>
    </xf>
    <xf numFmtId="0" fontId="7" fillId="0" borderId="6" xfId="0" applyFont="1" applyBorder="1" applyAlignment="1" applyProtection="1">
      <alignment horizontal="center" vertical="center" shrinkToFit="1"/>
      <protection locked="0"/>
    </xf>
    <xf numFmtId="0" fontId="7" fillId="0" borderId="5" xfId="0" applyFont="1" applyBorder="1" applyAlignment="1" applyProtection="1">
      <alignment horizontal="center" vertical="center" shrinkToFit="1"/>
      <protection locked="0"/>
    </xf>
    <xf numFmtId="43" fontId="7" fillId="0" borderId="4" xfId="1" applyFont="1" applyBorder="1" applyAlignment="1" applyProtection="1">
      <alignment horizontal="center" vertical="center" wrapText="1" shrinkToFit="1"/>
      <protection locked="0"/>
    </xf>
    <xf numFmtId="43" fontId="7" fillId="0" borderId="6" xfId="1" applyFont="1" applyBorder="1" applyAlignment="1" applyProtection="1">
      <alignment horizontal="center" vertical="center" shrinkToFit="1"/>
      <protection locked="0"/>
    </xf>
    <xf numFmtId="0" fontId="12" fillId="0" borderId="0" xfId="2" applyFont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25" fillId="0" borderId="0" xfId="0" applyFont="1" applyAlignment="1">
      <alignment horizontal="left" vertical="center"/>
    </xf>
    <xf numFmtId="0" fontId="7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center"/>
      <protection locked="0"/>
    </xf>
    <xf numFmtId="0" fontId="13" fillId="0" borderId="0" xfId="2" applyFont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12" xfId="0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10" fillId="0" borderId="10" xfId="2" applyFont="1" applyBorder="1" applyAlignment="1">
      <alignment horizontal="left"/>
    </xf>
    <xf numFmtId="0" fontId="10" fillId="0" borderId="15" xfId="2" applyFont="1" applyBorder="1" applyAlignment="1">
      <alignment horizontal="left"/>
    </xf>
    <xf numFmtId="0" fontId="12" fillId="0" borderId="0" xfId="2" applyFont="1" applyAlignment="1">
      <alignment horizontal="center"/>
    </xf>
    <xf numFmtId="0" fontId="12" fillId="0" borderId="7" xfId="2" applyFont="1" applyBorder="1" applyAlignment="1">
      <alignment horizontal="center" shrinkToFit="1"/>
    </xf>
    <xf numFmtId="0" fontId="12" fillId="0" borderId="9" xfId="2" applyFont="1" applyBorder="1" applyAlignment="1">
      <alignment horizontal="center" shrinkToFit="1"/>
    </xf>
    <xf numFmtId="0" fontId="10" fillId="0" borderId="2" xfId="2" applyFont="1" applyBorder="1" applyAlignment="1">
      <alignment horizontal="left"/>
    </xf>
    <xf numFmtId="0" fontId="10" fillId="0" borderId="3" xfId="2" applyFont="1" applyBorder="1" applyAlignment="1">
      <alignment horizontal="left"/>
    </xf>
    <xf numFmtId="0" fontId="10" fillId="0" borderId="13" xfId="2" applyFont="1" applyBorder="1" applyAlignment="1">
      <alignment horizontal="left"/>
    </xf>
    <xf numFmtId="0" fontId="10" fillId="0" borderId="16" xfId="2" applyFont="1" applyBorder="1" applyAlignment="1">
      <alignment horizontal="left"/>
    </xf>
    <xf numFmtId="0" fontId="10" fillId="0" borderId="17" xfId="2" applyFont="1" applyBorder="1" applyAlignment="1">
      <alignment horizontal="left"/>
    </xf>
    <xf numFmtId="0" fontId="10" fillId="0" borderId="18" xfId="2" applyFont="1" applyBorder="1" applyAlignment="1">
      <alignment horizontal="left"/>
    </xf>
    <xf numFmtId="0" fontId="10" fillId="0" borderId="19" xfId="2" applyFont="1" applyBorder="1" applyAlignment="1">
      <alignment horizontal="left"/>
    </xf>
    <xf numFmtId="0" fontId="12" fillId="0" borderId="7" xfId="2" applyFont="1" applyBorder="1" applyAlignment="1">
      <alignment horizontal="center"/>
    </xf>
    <xf numFmtId="0" fontId="12" fillId="0" borderId="9" xfId="2" applyFont="1" applyBorder="1" applyAlignment="1">
      <alignment horizontal="center"/>
    </xf>
    <xf numFmtId="0" fontId="10" fillId="0" borderId="0" xfId="2" applyFont="1" applyAlignment="1">
      <alignment horizontal="left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shrinkToFit="1"/>
    </xf>
    <xf numFmtId="0" fontId="25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23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shrinkToFit="1"/>
    </xf>
    <xf numFmtId="0" fontId="13" fillId="0" borderId="24" xfId="0" applyFont="1" applyBorder="1" applyAlignment="1">
      <alignment horizontal="center" vertical="center" shrinkToFit="1"/>
    </xf>
    <xf numFmtId="0" fontId="13" fillId="0" borderId="28" xfId="0" applyFont="1" applyBorder="1" applyAlignment="1">
      <alignment horizontal="center" vertical="center" shrinkToFit="1"/>
    </xf>
    <xf numFmtId="43" fontId="13" fillId="0" borderId="31" xfId="1" applyFont="1" applyBorder="1" applyAlignment="1">
      <alignment horizontal="center" vertical="center" shrinkToFit="1"/>
    </xf>
    <xf numFmtId="43" fontId="13" fillId="0" borderId="32" xfId="1" applyFont="1" applyBorder="1" applyAlignment="1">
      <alignment horizontal="center" vertical="center" shrinkToFit="1"/>
    </xf>
    <xf numFmtId="0" fontId="13" fillId="0" borderId="31" xfId="0" applyFont="1" applyBorder="1" applyAlignment="1">
      <alignment horizontal="center" vertical="center" shrinkToFit="1"/>
    </xf>
    <xf numFmtId="0" fontId="13" fillId="0" borderId="32" xfId="0" applyFont="1" applyBorder="1" applyAlignment="1">
      <alignment horizontal="center" vertical="center" shrinkToFit="1"/>
    </xf>
    <xf numFmtId="0" fontId="13" fillId="5" borderId="40" xfId="0" applyFont="1" applyFill="1" applyBorder="1" applyAlignment="1">
      <alignment horizontal="left" vertical="center" shrinkToFit="1"/>
    </xf>
    <xf numFmtId="0" fontId="13" fillId="5" borderId="41" xfId="0" applyFont="1" applyFill="1" applyBorder="1" applyAlignment="1">
      <alignment horizontal="left" vertical="center" shrinkToFit="1"/>
    </xf>
    <xf numFmtId="0" fontId="13" fillId="5" borderId="25" xfId="0" applyNumberFormat="1" applyFont="1" applyFill="1" applyBorder="1" applyAlignment="1">
      <alignment horizontal="left"/>
    </xf>
    <xf numFmtId="0" fontId="13" fillId="5" borderId="30" xfId="0" applyNumberFormat="1" applyFont="1" applyFill="1" applyBorder="1" applyAlignment="1">
      <alignment horizontal="left"/>
    </xf>
  </cellXfs>
  <cellStyles count="9">
    <cellStyle name="Comma" xfId="1" builtinId="3"/>
    <cellStyle name="Comma 2" xfId="4"/>
    <cellStyle name="Comma 3" xfId="6"/>
    <cellStyle name="Comma 4" xfId="7"/>
    <cellStyle name="Normal" xfId="0" builtinId="0"/>
    <cellStyle name="Normal 2" xfId="3"/>
    <cellStyle name="เครื่องหมายจุลภาค 2" xfId="8"/>
    <cellStyle name="ปกติ 2" xfId="2"/>
    <cellStyle name="ปกติ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view="pageBreakPreview" topLeftCell="B10" zoomScaleNormal="100" zoomScaleSheetLayoutView="100" workbookViewId="0">
      <selection activeCell="B22" sqref="B22"/>
    </sheetView>
  </sheetViews>
  <sheetFormatPr defaultColWidth="9.140625" defaultRowHeight="21.95" customHeight="1"/>
  <cols>
    <col min="1" max="1" width="24" style="111" customWidth="1"/>
    <col min="2" max="5" width="12.5703125" style="114" customWidth="1"/>
    <col min="6" max="6" width="13.42578125" style="114" customWidth="1"/>
    <col min="7" max="10" width="12.5703125" style="114" customWidth="1"/>
    <col min="11" max="16384" width="9.140625" style="111"/>
  </cols>
  <sheetData>
    <row r="1" spans="1:10" ht="20.100000000000001" customHeight="1">
      <c r="A1" s="225" t="s">
        <v>62</v>
      </c>
      <c r="B1" s="225"/>
      <c r="C1" s="225"/>
      <c r="D1" s="225"/>
      <c r="E1" s="225"/>
      <c r="F1" s="225"/>
      <c r="G1" s="225"/>
      <c r="H1" s="225"/>
      <c r="I1" s="225"/>
      <c r="J1" s="225"/>
    </row>
    <row r="2" spans="1:10" ht="20.100000000000001" customHeight="1">
      <c r="A2" s="238" t="s">
        <v>75</v>
      </c>
      <c r="B2" s="238"/>
      <c r="C2" s="238"/>
      <c r="D2" s="238"/>
      <c r="E2" s="238"/>
      <c r="F2" s="238"/>
      <c r="G2" s="238"/>
      <c r="H2" s="238"/>
      <c r="I2" s="238"/>
      <c r="J2" s="238"/>
    </row>
    <row r="3" spans="1:10" ht="15" customHeight="1">
      <c r="A3" s="15"/>
      <c r="B3" s="16"/>
      <c r="C3" s="16"/>
      <c r="D3" s="16"/>
      <c r="E3" s="16"/>
      <c r="F3" s="16"/>
      <c r="G3" s="16"/>
      <c r="H3" s="16"/>
      <c r="I3" s="16"/>
      <c r="J3" s="142" t="s">
        <v>11</v>
      </c>
    </row>
    <row r="4" spans="1:10" s="15" customFormat="1" ht="20.100000000000001" customHeight="1">
      <c r="A4" s="233" t="s">
        <v>5</v>
      </c>
      <c r="B4" s="236" t="s">
        <v>98</v>
      </c>
      <c r="C4" s="226" t="s">
        <v>97</v>
      </c>
      <c r="D4" s="227"/>
      <c r="E4" s="227"/>
      <c r="F4" s="228"/>
      <c r="G4" s="17" t="s">
        <v>5</v>
      </c>
      <c r="H4" s="226" t="s">
        <v>10</v>
      </c>
      <c r="I4" s="229"/>
      <c r="J4" s="230"/>
    </row>
    <row r="5" spans="1:10" s="15" customFormat="1" ht="20.100000000000001" customHeight="1">
      <c r="A5" s="234"/>
      <c r="B5" s="237"/>
      <c r="C5" s="231" t="s">
        <v>6</v>
      </c>
      <c r="D5" s="17" t="s">
        <v>7</v>
      </c>
      <c r="E5" s="17" t="s">
        <v>8</v>
      </c>
      <c r="F5" s="231" t="s">
        <v>9</v>
      </c>
      <c r="G5" s="18" t="s">
        <v>102</v>
      </c>
      <c r="H5" s="17" t="s">
        <v>52</v>
      </c>
      <c r="I5" s="17" t="s">
        <v>89</v>
      </c>
      <c r="J5" s="17" t="s">
        <v>101</v>
      </c>
    </row>
    <row r="6" spans="1:10" s="15" customFormat="1" ht="20.100000000000001" customHeight="1">
      <c r="A6" s="235"/>
      <c r="B6" s="232"/>
      <c r="C6" s="232"/>
      <c r="D6" s="19" t="s">
        <v>99</v>
      </c>
      <c r="E6" s="19" t="s">
        <v>100</v>
      </c>
      <c r="F6" s="232"/>
      <c r="G6" s="19" t="s">
        <v>2</v>
      </c>
      <c r="H6" s="19" t="s">
        <v>41</v>
      </c>
      <c r="I6" s="19" t="s">
        <v>42</v>
      </c>
      <c r="J6" s="19" t="s">
        <v>43</v>
      </c>
    </row>
    <row r="7" spans="1:10" s="112" customFormat="1" ht="20.100000000000001" customHeight="1">
      <c r="A7" s="20" t="s">
        <v>46</v>
      </c>
      <c r="B7" s="23">
        <f>B8+B11+B14+B17</f>
        <v>0</v>
      </c>
      <c r="C7" s="23">
        <f t="shared" ref="C7:E7" si="0">C8+C11+C14+C17</f>
        <v>0</v>
      </c>
      <c r="D7" s="23">
        <f t="shared" si="0"/>
        <v>0</v>
      </c>
      <c r="E7" s="23">
        <f t="shared" si="0"/>
        <v>0</v>
      </c>
      <c r="F7" s="23">
        <f>SUM(D7:E7)</f>
        <v>0</v>
      </c>
      <c r="G7" s="23">
        <f>G8+G11+G14+G17</f>
        <v>0</v>
      </c>
      <c r="H7" s="23">
        <f t="shared" ref="H7:J7" si="1">H8+H11+H14+H17</f>
        <v>0</v>
      </c>
      <c r="I7" s="23">
        <f t="shared" si="1"/>
        <v>0</v>
      </c>
      <c r="J7" s="23">
        <f t="shared" si="1"/>
        <v>0</v>
      </c>
    </row>
    <row r="8" spans="1:10" s="113" customFormat="1" ht="20.100000000000001" customHeight="1">
      <c r="A8" s="21" t="s">
        <v>47</v>
      </c>
      <c r="B8" s="24">
        <f>SUM(B9:B10)</f>
        <v>0</v>
      </c>
      <c r="C8" s="24">
        <f t="shared" ref="C8:J8" si="2">SUM(C9:C10)</f>
        <v>0</v>
      </c>
      <c r="D8" s="24">
        <f t="shared" si="2"/>
        <v>0</v>
      </c>
      <c r="E8" s="24">
        <f t="shared" si="2"/>
        <v>0</v>
      </c>
      <c r="F8" s="23">
        <f t="shared" ref="F8:F20" si="3">SUM(D8:E8)</f>
        <v>0</v>
      </c>
      <c r="G8" s="24">
        <f>SUM(G9:G10)</f>
        <v>0</v>
      </c>
      <c r="H8" s="24">
        <f t="shared" si="2"/>
        <v>0</v>
      </c>
      <c r="I8" s="24">
        <f t="shared" si="2"/>
        <v>0</v>
      </c>
      <c r="J8" s="24">
        <f t="shared" si="2"/>
        <v>0</v>
      </c>
    </row>
    <row r="9" spans="1:10" s="15" customFormat="1" ht="20.100000000000001" customHeight="1">
      <c r="A9" s="22" t="s">
        <v>14</v>
      </c>
      <c r="B9" s="25"/>
      <c r="C9" s="25"/>
      <c r="D9" s="25"/>
      <c r="E9" s="25"/>
      <c r="F9" s="23">
        <f t="shared" si="3"/>
        <v>0</v>
      </c>
      <c r="G9" s="25"/>
      <c r="H9" s="25"/>
      <c r="I9" s="25"/>
      <c r="J9" s="25"/>
    </row>
    <row r="10" spans="1:10" s="15" customFormat="1" ht="20.100000000000001" customHeight="1">
      <c r="A10" s="22" t="s">
        <v>15</v>
      </c>
      <c r="B10" s="25"/>
      <c r="C10" s="25"/>
      <c r="D10" s="25"/>
      <c r="E10" s="25"/>
      <c r="F10" s="23">
        <f t="shared" si="3"/>
        <v>0</v>
      </c>
      <c r="G10" s="25"/>
      <c r="H10" s="25"/>
      <c r="I10" s="25"/>
      <c r="J10" s="25"/>
    </row>
    <row r="11" spans="1:10" s="113" customFormat="1" ht="20.100000000000001" customHeight="1">
      <c r="A11" s="21" t="s">
        <v>48</v>
      </c>
      <c r="B11" s="24">
        <f>SUM(B12:B13)</f>
        <v>0</v>
      </c>
      <c r="C11" s="24">
        <f t="shared" ref="C11:J11" si="4">SUM(C12:C13)</f>
        <v>0</v>
      </c>
      <c r="D11" s="24">
        <f t="shared" si="4"/>
        <v>0</v>
      </c>
      <c r="E11" s="24">
        <f t="shared" si="4"/>
        <v>0</v>
      </c>
      <c r="F11" s="23">
        <f t="shared" si="3"/>
        <v>0</v>
      </c>
      <c r="G11" s="24">
        <f t="shared" si="4"/>
        <v>0</v>
      </c>
      <c r="H11" s="24">
        <f t="shared" si="4"/>
        <v>0</v>
      </c>
      <c r="I11" s="24">
        <f t="shared" si="4"/>
        <v>0</v>
      </c>
      <c r="J11" s="24">
        <f t="shared" si="4"/>
        <v>0</v>
      </c>
    </row>
    <row r="12" spans="1:10" s="15" customFormat="1" ht="20.100000000000001" customHeight="1">
      <c r="A12" s="22" t="s">
        <v>17</v>
      </c>
      <c r="B12" s="25"/>
      <c r="C12" s="25"/>
      <c r="D12" s="25"/>
      <c r="E12" s="25"/>
      <c r="F12" s="23">
        <f t="shared" si="3"/>
        <v>0</v>
      </c>
      <c r="G12" s="25"/>
      <c r="H12" s="25"/>
      <c r="I12" s="25"/>
      <c r="J12" s="25"/>
    </row>
    <row r="13" spans="1:10" s="15" customFormat="1" ht="20.100000000000001" customHeight="1">
      <c r="A13" s="22" t="s">
        <v>18</v>
      </c>
      <c r="B13" s="25"/>
      <c r="C13" s="25"/>
      <c r="D13" s="25"/>
      <c r="E13" s="25"/>
      <c r="F13" s="23">
        <f t="shared" si="3"/>
        <v>0</v>
      </c>
      <c r="G13" s="25"/>
      <c r="H13" s="25"/>
      <c r="I13" s="25"/>
      <c r="J13" s="25"/>
    </row>
    <row r="14" spans="1:10" s="113" customFormat="1" ht="20.100000000000001" customHeight="1">
      <c r="A14" s="21" t="s">
        <v>16</v>
      </c>
      <c r="B14" s="24">
        <f>SUM(B15:B16)</f>
        <v>0</v>
      </c>
      <c r="C14" s="24">
        <f t="shared" ref="C14:J14" si="5">SUM(C15:C16)</f>
        <v>0</v>
      </c>
      <c r="D14" s="24">
        <f t="shared" si="5"/>
        <v>0</v>
      </c>
      <c r="E14" s="24">
        <f t="shared" si="5"/>
        <v>0</v>
      </c>
      <c r="F14" s="23">
        <f t="shared" si="3"/>
        <v>0</v>
      </c>
      <c r="G14" s="24">
        <f t="shared" si="5"/>
        <v>0</v>
      </c>
      <c r="H14" s="24">
        <f t="shared" si="5"/>
        <v>0</v>
      </c>
      <c r="I14" s="24">
        <f t="shared" si="5"/>
        <v>0</v>
      </c>
      <c r="J14" s="24">
        <f t="shared" si="5"/>
        <v>0</v>
      </c>
    </row>
    <row r="15" spans="1:10" s="15" customFormat="1" ht="20.100000000000001" customHeight="1">
      <c r="A15" s="22" t="s">
        <v>12</v>
      </c>
      <c r="B15" s="25"/>
      <c r="C15" s="25"/>
      <c r="D15" s="25"/>
      <c r="E15" s="25"/>
      <c r="F15" s="23">
        <f t="shared" si="3"/>
        <v>0</v>
      </c>
      <c r="G15" s="25"/>
      <c r="H15" s="25"/>
      <c r="I15" s="25"/>
      <c r="J15" s="25"/>
    </row>
    <row r="16" spans="1:10" s="15" customFormat="1" ht="20.100000000000001" customHeight="1">
      <c r="A16" s="22" t="s">
        <v>13</v>
      </c>
      <c r="B16" s="25"/>
      <c r="C16" s="25"/>
      <c r="D16" s="25"/>
      <c r="E16" s="25"/>
      <c r="F16" s="23">
        <f t="shared" si="3"/>
        <v>0</v>
      </c>
      <c r="G16" s="25"/>
      <c r="H16" s="25"/>
      <c r="I16" s="25"/>
      <c r="J16" s="25"/>
    </row>
    <row r="17" spans="1:10" s="113" customFormat="1" ht="20.100000000000001" customHeight="1">
      <c r="A17" s="21" t="s">
        <v>19</v>
      </c>
      <c r="B17" s="24">
        <f>SUM(B18:B20)</f>
        <v>0</v>
      </c>
      <c r="C17" s="24">
        <f t="shared" ref="C17:E17" si="6">SUM(C18:C20)</f>
        <v>0</v>
      </c>
      <c r="D17" s="24">
        <f t="shared" si="6"/>
        <v>0</v>
      </c>
      <c r="E17" s="24">
        <f t="shared" si="6"/>
        <v>0</v>
      </c>
      <c r="F17" s="23">
        <f t="shared" si="3"/>
        <v>0</v>
      </c>
      <c r="G17" s="24">
        <f>SUM(G18:G20)</f>
        <v>0</v>
      </c>
      <c r="H17" s="24">
        <f t="shared" ref="H17:J17" si="7">SUM(H18:H20)</f>
        <v>0</v>
      </c>
      <c r="I17" s="24">
        <f t="shared" si="7"/>
        <v>0</v>
      </c>
      <c r="J17" s="24">
        <f t="shared" si="7"/>
        <v>0</v>
      </c>
    </row>
    <row r="18" spans="1:10" s="15" customFormat="1" ht="20.100000000000001" customHeight="1">
      <c r="A18" s="22" t="s">
        <v>20</v>
      </c>
      <c r="B18" s="25"/>
      <c r="C18" s="25"/>
      <c r="D18" s="25"/>
      <c r="E18" s="25"/>
      <c r="F18" s="23">
        <f t="shared" si="3"/>
        <v>0</v>
      </c>
      <c r="G18" s="25"/>
      <c r="H18" s="25"/>
      <c r="I18" s="25"/>
      <c r="J18" s="25"/>
    </row>
    <row r="19" spans="1:10" s="15" customFormat="1" ht="20.100000000000001" customHeight="1">
      <c r="A19" s="22" t="s">
        <v>21</v>
      </c>
      <c r="B19" s="25"/>
      <c r="C19" s="25"/>
      <c r="D19" s="25"/>
      <c r="E19" s="25"/>
      <c r="F19" s="23">
        <f t="shared" si="3"/>
        <v>0</v>
      </c>
      <c r="G19" s="25"/>
      <c r="H19" s="25"/>
      <c r="I19" s="25"/>
      <c r="J19" s="25"/>
    </row>
    <row r="20" spans="1:10" s="15" customFormat="1" ht="20.100000000000001" customHeight="1">
      <c r="A20" s="22" t="s">
        <v>39</v>
      </c>
      <c r="B20" s="25"/>
      <c r="C20" s="25"/>
      <c r="D20" s="25"/>
      <c r="E20" s="25"/>
      <c r="F20" s="23">
        <f t="shared" si="3"/>
        <v>0</v>
      </c>
      <c r="G20" s="25"/>
      <c r="H20" s="25"/>
      <c r="I20" s="25"/>
      <c r="J20" s="25"/>
    </row>
    <row r="21" spans="1:10" ht="20.100000000000001" customHeight="1"/>
    <row r="22" spans="1:10" ht="20.100000000000001" customHeight="1">
      <c r="G22" s="223" t="s">
        <v>211</v>
      </c>
      <c r="H22" s="223"/>
      <c r="I22" s="223"/>
    </row>
    <row r="23" spans="1:10" ht="20.100000000000001" customHeight="1">
      <c r="G23" s="224" t="s">
        <v>212</v>
      </c>
      <c r="H23" s="224"/>
      <c r="I23" s="224"/>
    </row>
    <row r="24" spans="1:10" ht="20.100000000000001" customHeight="1">
      <c r="G24" s="224" t="s">
        <v>150</v>
      </c>
      <c r="H24" s="224"/>
      <c r="I24" s="224"/>
    </row>
    <row r="25" spans="1:10" ht="20.100000000000001" customHeight="1">
      <c r="G25" s="224" t="s">
        <v>151</v>
      </c>
      <c r="H25" s="224"/>
      <c r="I25" s="224"/>
    </row>
    <row r="26" spans="1:10" ht="20.100000000000001" customHeight="1"/>
    <row r="27" spans="1:10" ht="20.100000000000001" customHeight="1"/>
    <row r="28" spans="1:10" ht="20.100000000000001" customHeight="1"/>
    <row r="29" spans="1:10" ht="20.100000000000001" customHeight="1"/>
    <row r="30" spans="1:10" ht="20.100000000000001" customHeight="1"/>
    <row r="31" spans="1:10" ht="20.100000000000001" customHeight="1"/>
    <row r="32" spans="1:10" ht="20.100000000000001" customHeight="1"/>
  </sheetData>
  <mergeCells count="12">
    <mergeCell ref="G22:I22"/>
    <mergeCell ref="G23:I23"/>
    <mergeCell ref="G24:I24"/>
    <mergeCell ref="G25:I25"/>
    <mergeCell ref="A1:J1"/>
    <mergeCell ref="C4:F4"/>
    <mergeCell ref="H4:J4"/>
    <mergeCell ref="F5:F6"/>
    <mergeCell ref="C5:C6"/>
    <mergeCell ref="A4:A6"/>
    <mergeCell ref="B4:B6"/>
    <mergeCell ref="A2:J2"/>
  </mergeCells>
  <printOptions horizontalCentered="1"/>
  <pageMargins left="0.19685039370078741" right="0" top="0.78740157480314965" bottom="0.3937007874015748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6"/>
  <sheetViews>
    <sheetView view="pageBreakPreview" zoomScaleNormal="100" zoomScaleSheetLayoutView="100" workbookViewId="0">
      <selection activeCell="A62" sqref="A62:XFD65"/>
    </sheetView>
  </sheetViews>
  <sheetFormatPr defaultColWidth="9.140625" defaultRowHeight="21.95" customHeight="1"/>
  <cols>
    <col min="1" max="1" width="2.28515625" style="110" customWidth="1"/>
    <col min="2" max="2" width="51.5703125" style="27" customWidth="1"/>
    <col min="3" max="3" width="16.5703125" style="27" customWidth="1"/>
    <col min="4" max="6" width="13.85546875" style="27" customWidth="1"/>
    <col min="7" max="7" width="13.5703125" style="27" customWidth="1"/>
    <col min="8" max="8" width="17.5703125" style="27" customWidth="1"/>
    <col min="9" max="16384" width="9.140625" style="27"/>
  </cols>
  <sheetData>
    <row r="1" spans="1:11" ht="20.100000000000001" customHeight="1">
      <c r="B1" s="243" t="s">
        <v>63</v>
      </c>
      <c r="C1" s="243"/>
      <c r="D1" s="243"/>
      <c r="E1" s="243"/>
      <c r="F1" s="243"/>
      <c r="G1" s="243"/>
      <c r="H1" s="243"/>
    </row>
    <row r="2" spans="1:11" ht="20.100000000000001" customHeight="1">
      <c r="B2" s="238" t="s">
        <v>75</v>
      </c>
      <c r="C2" s="238"/>
      <c r="D2" s="238"/>
      <c r="E2" s="238"/>
      <c r="F2" s="238"/>
      <c r="G2" s="238"/>
      <c r="H2" s="238"/>
      <c r="I2" s="28"/>
      <c r="J2" s="28"/>
      <c r="K2" s="28"/>
    </row>
    <row r="3" spans="1:11" ht="17.25" customHeight="1">
      <c r="B3" s="29"/>
      <c r="C3" s="29"/>
      <c r="D3" s="29"/>
      <c r="E3" s="29"/>
      <c r="F3" s="29"/>
      <c r="G3" s="30"/>
      <c r="H3" s="143" t="s">
        <v>155</v>
      </c>
    </row>
    <row r="4" spans="1:11" ht="18.95" customHeight="1">
      <c r="A4" s="244" t="s">
        <v>1</v>
      </c>
      <c r="B4" s="245"/>
      <c r="C4" s="115" t="s">
        <v>103</v>
      </c>
      <c r="D4" s="239" t="s">
        <v>3</v>
      </c>
      <c r="E4" s="240"/>
      <c r="F4" s="241"/>
      <c r="G4" s="242" t="s">
        <v>84</v>
      </c>
      <c r="H4" s="242"/>
    </row>
    <row r="5" spans="1:11" ht="18.95" customHeight="1">
      <c r="A5" s="246"/>
      <c r="B5" s="247"/>
      <c r="C5" s="116" t="s">
        <v>104</v>
      </c>
      <c r="D5" s="117" t="s">
        <v>52</v>
      </c>
      <c r="E5" s="117" t="s">
        <v>89</v>
      </c>
      <c r="F5" s="117" t="s">
        <v>101</v>
      </c>
      <c r="G5" s="242" t="s">
        <v>102</v>
      </c>
      <c r="H5" s="242"/>
    </row>
    <row r="6" spans="1:11" ht="18.95" customHeight="1">
      <c r="A6" s="248"/>
      <c r="B6" s="249"/>
      <c r="C6" s="118" t="s">
        <v>2</v>
      </c>
      <c r="D6" s="119" t="s">
        <v>41</v>
      </c>
      <c r="E6" s="119" t="s">
        <v>42</v>
      </c>
      <c r="F6" s="119" t="s">
        <v>43</v>
      </c>
      <c r="G6" s="120" t="s">
        <v>73</v>
      </c>
      <c r="H6" s="120" t="s">
        <v>85</v>
      </c>
    </row>
    <row r="7" spans="1:11" s="33" customFormat="1" ht="20.100000000000001" customHeight="1">
      <c r="A7" s="132">
        <v>1</v>
      </c>
      <c r="B7" s="133" t="s">
        <v>108</v>
      </c>
      <c r="C7" s="124">
        <f>SUM(C8:C8)</f>
        <v>0</v>
      </c>
      <c r="D7" s="98">
        <f>SUM(D8:D8)</f>
        <v>0</v>
      </c>
      <c r="E7" s="98">
        <f>SUM(E8:E8)</f>
        <v>0</v>
      </c>
      <c r="F7" s="98">
        <f>SUM(F8:F8)</f>
        <v>0</v>
      </c>
      <c r="G7" s="31"/>
      <c r="H7" s="32"/>
    </row>
    <row r="8" spans="1:11" ht="20.100000000000001" customHeight="1">
      <c r="A8" s="109"/>
      <c r="B8" s="134" t="s">
        <v>111</v>
      </c>
      <c r="C8" s="125"/>
      <c r="D8" s="26"/>
      <c r="E8" s="26"/>
      <c r="F8" s="26"/>
      <c r="G8" s="35"/>
      <c r="H8" s="32"/>
    </row>
    <row r="9" spans="1:11" s="33" customFormat="1" ht="20.100000000000001" customHeight="1">
      <c r="A9" s="132">
        <v>2</v>
      </c>
      <c r="B9" s="133" t="s">
        <v>109</v>
      </c>
      <c r="C9" s="124">
        <f>SUM(C10:C16)</f>
        <v>0</v>
      </c>
      <c r="D9" s="98">
        <f>SUM(D10:D16)</f>
        <v>0</v>
      </c>
      <c r="E9" s="98">
        <f>SUM(E10:E16)</f>
        <v>0</v>
      </c>
      <c r="F9" s="98">
        <f>SUM(F10:F16)</f>
        <v>0</v>
      </c>
      <c r="G9" s="35"/>
      <c r="H9" s="32"/>
    </row>
    <row r="10" spans="1:11" ht="20.100000000000001" customHeight="1">
      <c r="A10" s="109"/>
      <c r="B10" s="156" t="s">
        <v>112</v>
      </c>
      <c r="C10" s="125"/>
      <c r="D10" s="26"/>
      <c r="E10" s="26"/>
      <c r="F10" s="26"/>
      <c r="G10" s="36"/>
      <c r="H10" s="37"/>
    </row>
    <row r="11" spans="1:11" ht="20.100000000000001" customHeight="1">
      <c r="A11" s="109"/>
      <c r="B11" s="156" t="s">
        <v>113</v>
      </c>
      <c r="C11" s="125"/>
      <c r="D11" s="26"/>
      <c r="E11" s="26"/>
      <c r="F11" s="26"/>
      <c r="G11" s="36"/>
      <c r="H11" s="37"/>
    </row>
    <row r="12" spans="1:11" ht="20.100000000000001" customHeight="1">
      <c r="A12" s="109"/>
      <c r="B12" s="157" t="s">
        <v>114</v>
      </c>
      <c r="C12" s="126"/>
      <c r="D12" s="38"/>
      <c r="E12" s="38"/>
      <c r="F12" s="38"/>
      <c r="G12" s="36"/>
      <c r="H12" s="37"/>
    </row>
    <row r="13" spans="1:11" ht="20.100000000000001" customHeight="1">
      <c r="A13" s="109"/>
      <c r="B13" s="157" t="s">
        <v>115</v>
      </c>
      <c r="C13" s="126"/>
      <c r="D13" s="38"/>
      <c r="E13" s="38"/>
      <c r="F13" s="38"/>
      <c r="G13" s="36"/>
      <c r="H13" s="37"/>
    </row>
    <row r="14" spans="1:11" ht="20.100000000000001" customHeight="1">
      <c r="A14" s="109"/>
      <c r="B14" s="157" t="s">
        <v>164</v>
      </c>
      <c r="C14" s="126"/>
      <c r="D14" s="38"/>
      <c r="E14" s="38"/>
      <c r="F14" s="38"/>
      <c r="G14" s="36"/>
      <c r="H14" s="37"/>
    </row>
    <row r="15" spans="1:11" ht="20.100000000000001" customHeight="1">
      <c r="A15" s="109"/>
      <c r="B15" s="156" t="s">
        <v>116</v>
      </c>
      <c r="C15" s="126"/>
      <c r="D15" s="38"/>
      <c r="E15" s="38"/>
      <c r="F15" s="38"/>
      <c r="G15" s="36"/>
      <c r="H15" s="37"/>
    </row>
    <row r="16" spans="1:11" ht="20.100000000000001" customHeight="1">
      <c r="A16" s="109"/>
      <c r="B16" s="156" t="s">
        <v>117</v>
      </c>
      <c r="C16" s="126"/>
      <c r="D16" s="38"/>
      <c r="E16" s="38"/>
      <c r="F16" s="38"/>
      <c r="G16" s="36"/>
      <c r="H16" s="37"/>
    </row>
    <row r="17" spans="1:8" s="33" customFormat="1" ht="20.100000000000001" customHeight="1">
      <c r="A17" s="132"/>
      <c r="B17" s="135" t="s">
        <v>40</v>
      </c>
      <c r="C17" s="127">
        <f>SUM(C7,C9)</f>
        <v>0</v>
      </c>
      <c r="D17" s="100">
        <f t="shared" ref="D17:F17" si="0">SUM(D7,D9)</f>
        <v>0</v>
      </c>
      <c r="E17" s="100">
        <f t="shared" si="0"/>
        <v>0</v>
      </c>
      <c r="F17" s="100">
        <f t="shared" si="0"/>
        <v>0</v>
      </c>
      <c r="G17" s="39"/>
      <c r="H17" s="32"/>
    </row>
    <row r="18" spans="1:8" ht="20.100000000000001" customHeight="1">
      <c r="A18" s="109">
        <v>3</v>
      </c>
      <c r="B18" s="133" t="s">
        <v>96</v>
      </c>
      <c r="C18" s="124">
        <f t="shared" ref="C18:F18" si="1">SUM(C19:C20)</f>
        <v>0</v>
      </c>
      <c r="D18" s="98">
        <f t="shared" si="1"/>
        <v>0</v>
      </c>
      <c r="E18" s="98">
        <f t="shared" si="1"/>
        <v>0</v>
      </c>
      <c r="F18" s="98">
        <f t="shared" si="1"/>
        <v>0</v>
      </c>
      <c r="G18" s="39"/>
      <c r="H18" s="32"/>
    </row>
    <row r="19" spans="1:8" ht="20.100000000000001" customHeight="1">
      <c r="A19" s="109"/>
      <c r="B19" s="134" t="s">
        <v>118</v>
      </c>
      <c r="C19" s="125"/>
      <c r="D19" s="26"/>
      <c r="E19" s="26"/>
      <c r="F19" s="26"/>
      <c r="G19" s="39"/>
      <c r="H19" s="32"/>
    </row>
    <row r="20" spans="1:8" ht="20.100000000000001" customHeight="1">
      <c r="A20" s="109"/>
      <c r="B20" s="134" t="s">
        <v>119</v>
      </c>
      <c r="C20" s="125"/>
      <c r="D20" s="26"/>
      <c r="E20" s="26"/>
      <c r="F20" s="26"/>
      <c r="G20" s="39"/>
      <c r="H20" s="32"/>
    </row>
    <row r="21" spans="1:8" ht="20.100000000000001" customHeight="1">
      <c r="A21" s="109"/>
      <c r="B21" s="136" t="s">
        <v>121</v>
      </c>
      <c r="C21" s="125"/>
      <c r="D21" s="26"/>
      <c r="E21" s="26"/>
      <c r="F21" s="26"/>
      <c r="G21" s="39"/>
      <c r="H21" s="32"/>
    </row>
    <row r="22" spans="1:8" ht="20.100000000000001" customHeight="1">
      <c r="A22" s="109"/>
      <c r="B22" s="136" t="s">
        <v>159</v>
      </c>
      <c r="C22" s="126"/>
      <c r="D22" s="38"/>
      <c r="E22" s="38"/>
      <c r="F22" s="38"/>
      <c r="G22" s="39"/>
      <c r="H22" s="32"/>
    </row>
    <row r="23" spans="1:8" ht="20.100000000000001" customHeight="1">
      <c r="A23" s="109"/>
      <c r="B23" s="136" t="s">
        <v>120</v>
      </c>
      <c r="C23" s="126"/>
      <c r="D23" s="38"/>
      <c r="E23" s="38"/>
      <c r="F23" s="38"/>
      <c r="G23" s="39"/>
      <c r="H23" s="32"/>
    </row>
    <row r="24" spans="1:8" ht="20.100000000000001" customHeight="1">
      <c r="A24" s="109"/>
      <c r="B24" s="136" t="s">
        <v>105</v>
      </c>
      <c r="C24" s="126"/>
      <c r="D24" s="38"/>
      <c r="E24" s="38"/>
      <c r="F24" s="38"/>
      <c r="G24" s="39"/>
      <c r="H24" s="32"/>
    </row>
    <row r="25" spans="1:8" ht="20.100000000000001" customHeight="1">
      <c r="A25" s="109"/>
      <c r="B25" s="136" t="s">
        <v>106</v>
      </c>
      <c r="C25" s="126"/>
      <c r="D25" s="38"/>
      <c r="E25" s="38"/>
      <c r="F25" s="38"/>
      <c r="G25" s="39"/>
      <c r="H25" s="32"/>
    </row>
    <row r="26" spans="1:8" ht="20.100000000000001" customHeight="1">
      <c r="A26" s="109"/>
      <c r="B26" s="136" t="s">
        <v>107</v>
      </c>
      <c r="C26" s="125"/>
      <c r="D26" s="26"/>
      <c r="E26" s="26"/>
      <c r="F26" s="26"/>
      <c r="G26" s="39"/>
      <c r="H26" s="32"/>
    </row>
    <row r="27" spans="1:8" ht="20.100000000000001" customHeight="1">
      <c r="A27" s="109"/>
      <c r="B27" s="136" t="s">
        <v>122</v>
      </c>
      <c r="C27" s="126"/>
      <c r="D27" s="38"/>
      <c r="E27" s="38"/>
      <c r="F27" s="38"/>
      <c r="G27" s="39"/>
      <c r="H27" s="32"/>
    </row>
    <row r="28" spans="1:8" ht="20.100000000000001" customHeight="1">
      <c r="A28" s="109"/>
      <c r="B28" s="136" t="s">
        <v>123</v>
      </c>
      <c r="C28" s="126"/>
      <c r="D28" s="38"/>
      <c r="E28" s="38"/>
      <c r="F28" s="38"/>
      <c r="G28" s="39"/>
      <c r="H28" s="32"/>
    </row>
    <row r="29" spans="1:8" ht="20.100000000000001" customHeight="1">
      <c r="A29" s="109"/>
      <c r="B29" s="136" t="s">
        <v>124</v>
      </c>
      <c r="C29" s="126"/>
      <c r="D29" s="38"/>
      <c r="E29" s="38"/>
      <c r="F29" s="38"/>
      <c r="G29" s="39"/>
      <c r="H29" s="32"/>
    </row>
    <row r="30" spans="1:8" ht="20.100000000000001" customHeight="1">
      <c r="A30" s="109"/>
      <c r="B30" s="136" t="s">
        <v>125</v>
      </c>
      <c r="C30" s="126"/>
      <c r="D30" s="38"/>
      <c r="E30" s="38"/>
      <c r="F30" s="38"/>
      <c r="G30" s="39"/>
      <c r="H30" s="32"/>
    </row>
    <row r="31" spans="1:8" ht="20.100000000000001" customHeight="1">
      <c r="A31" s="109"/>
      <c r="B31" s="136" t="s">
        <v>126</v>
      </c>
      <c r="C31" s="126"/>
      <c r="D31" s="38"/>
      <c r="E31" s="38"/>
      <c r="F31" s="38"/>
      <c r="G31" s="39"/>
      <c r="H31" s="32"/>
    </row>
    <row r="32" spans="1:8" ht="20.100000000000001" customHeight="1">
      <c r="A32" s="109"/>
      <c r="B32" s="136" t="s">
        <v>127</v>
      </c>
      <c r="C32" s="126"/>
      <c r="D32" s="38"/>
      <c r="E32" s="38"/>
      <c r="F32" s="38"/>
      <c r="G32" s="39"/>
      <c r="H32" s="32"/>
    </row>
    <row r="33" spans="1:8" ht="20.100000000000001" customHeight="1">
      <c r="A33" s="109"/>
      <c r="B33" s="136" t="s">
        <v>128</v>
      </c>
      <c r="C33" s="126"/>
      <c r="D33" s="38"/>
      <c r="E33" s="38"/>
      <c r="F33" s="38"/>
      <c r="G33" s="39"/>
      <c r="H33" s="32"/>
    </row>
    <row r="34" spans="1:8" ht="20.100000000000001" customHeight="1">
      <c r="A34" s="109"/>
      <c r="B34" s="136" t="s">
        <v>129</v>
      </c>
      <c r="C34" s="126"/>
      <c r="D34" s="38"/>
      <c r="E34" s="38"/>
      <c r="F34" s="38"/>
      <c r="G34" s="39"/>
      <c r="H34" s="32"/>
    </row>
    <row r="35" spans="1:8" ht="20.100000000000001" customHeight="1">
      <c r="A35" s="109"/>
      <c r="B35" s="136" t="s">
        <v>130</v>
      </c>
      <c r="C35" s="126"/>
      <c r="D35" s="38"/>
      <c r="E35" s="38"/>
      <c r="F35" s="38"/>
      <c r="G35" s="39"/>
      <c r="H35" s="32"/>
    </row>
    <row r="36" spans="1:8" ht="20.100000000000001" customHeight="1">
      <c r="A36" s="109"/>
      <c r="B36" s="136" t="s">
        <v>131</v>
      </c>
      <c r="C36" s="126"/>
      <c r="D36" s="38"/>
      <c r="E36" s="38"/>
      <c r="F36" s="38"/>
      <c r="G36" s="39"/>
      <c r="H36" s="32"/>
    </row>
    <row r="37" spans="1:8" ht="20.100000000000001" customHeight="1">
      <c r="A37" s="109"/>
      <c r="B37" s="136" t="s">
        <v>154</v>
      </c>
      <c r="C37" s="126"/>
      <c r="D37" s="38"/>
      <c r="E37" s="38"/>
      <c r="F37" s="38"/>
      <c r="G37" s="39"/>
      <c r="H37" s="32"/>
    </row>
    <row r="38" spans="1:8" ht="20.100000000000001" customHeight="1">
      <c r="A38" s="109"/>
      <c r="B38" s="136" t="s">
        <v>132</v>
      </c>
      <c r="C38" s="126"/>
      <c r="D38" s="38"/>
      <c r="E38" s="38"/>
      <c r="F38" s="38"/>
      <c r="G38" s="39"/>
      <c r="H38" s="32"/>
    </row>
    <row r="39" spans="1:8" ht="20.100000000000001" customHeight="1">
      <c r="A39" s="109"/>
      <c r="B39" s="136" t="s">
        <v>133</v>
      </c>
      <c r="C39" s="126"/>
      <c r="D39" s="38"/>
      <c r="E39" s="38"/>
      <c r="F39" s="38"/>
      <c r="G39" s="39"/>
      <c r="H39" s="32"/>
    </row>
    <row r="40" spans="1:8" ht="20.100000000000001" customHeight="1">
      <c r="A40" s="109"/>
      <c r="B40" s="136" t="s">
        <v>134</v>
      </c>
      <c r="C40" s="126"/>
      <c r="D40" s="38"/>
      <c r="E40" s="38"/>
      <c r="F40" s="38"/>
      <c r="G40" s="39"/>
      <c r="H40" s="32"/>
    </row>
    <row r="41" spans="1:8" ht="20.100000000000001" customHeight="1">
      <c r="A41" s="109"/>
      <c r="B41" s="136" t="s">
        <v>135</v>
      </c>
      <c r="C41" s="126"/>
      <c r="D41" s="38"/>
      <c r="E41" s="38"/>
      <c r="F41" s="38"/>
      <c r="G41" s="39"/>
      <c r="H41" s="32"/>
    </row>
    <row r="42" spans="1:8" s="92" customFormat="1" ht="20.100000000000001" customHeight="1">
      <c r="A42" s="138"/>
      <c r="B42" s="137" t="s">
        <v>136</v>
      </c>
      <c r="C42" s="128"/>
      <c r="D42" s="89"/>
      <c r="E42" s="89"/>
      <c r="F42" s="89"/>
      <c r="G42" s="90"/>
      <c r="H42" s="91"/>
    </row>
    <row r="43" spans="1:8" s="92" customFormat="1" ht="20.100000000000001" customHeight="1">
      <c r="A43" s="138"/>
      <c r="B43" s="137" t="s">
        <v>137</v>
      </c>
      <c r="C43" s="128"/>
      <c r="D43" s="89"/>
      <c r="E43" s="89"/>
      <c r="F43" s="89"/>
      <c r="G43" s="90"/>
      <c r="H43" s="91"/>
    </row>
    <row r="44" spans="1:8" s="92" customFormat="1" ht="20.100000000000001" customHeight="1">
      <c r="A44" s="138"/>
      <c r="B44" s="137" t="s">
        <v>138</v>
      </c>
      <c r="C44" s="128"/>
      <c r="D44" s="89"/>
      <c r="E44" s="89"/>
      <c r="F44" s="89"/>
      <c r="G44" s="90"/>
      <c r="H44" s="91"/>
    </row>
    <row r="45" spans="1:8" s="92" customFormat="1" ht="20.100000000000001" customHeight="1">
      <c r="A45" s="138"/>
      <c r="B45" s="139" t="s">
        <v>152</v>
      </c>
      <c r="C45" s="128"/>
      <c r="D45" s="89"/>
      <c r="E45" s="89"/>
      <c r="F45" s="89"/>
      <c r="G45" s="90"/>
      <c r="H45" s="91"/>
    </row>
    <row r="46" spans="1:8" s="92" customFormat="1" ht="20.100000000000001" customHeight="1">
      <c r="A46" s="175"/>
      <c r="B46" s="176" t="s">
        <v>153</v>
      </c>
      <c r="C46" s="128"/>
      <c r="D46" s="89"/>
      <c r="E46" s="89"/>
      <c r="F46" s="89"/>
      <c r="G46" s="90"/>
      <c r="H46" s="91"/>
    </row>
    <row r="47" spans="1:8" ht="20.100000000000001" customHeight="1">
      <c r="A47" s="179"/>
      <c r="B47" s="180" t="s">
        <v>139</v>
      </c>
      <c r="C47" s="126"/>
      <c r="D47" s="38"/>
      <c r="E47" s="38"/>
      <c r="F47" s="38"/>
      <c r="G47" s="39"/>
      <c r="H47" s="32"/>
    </row>
    <row r="48" spans="1:8" ht="20.100000000000001" customHeight="1">
      <c r="A48" s="109"/>
      <c r="B48" s="136" t="s">
        <v>140</v>
      </c>
      <c r="C48" s="125"/>
      <c r="D48" s="38"/>
      <c r="E48" s="38"/>
      <c r="F48" s="38"/>
      <c r="G48" s="39"/>
      <c r="H48" s="185"/>
    </row>
    <row r="49" spans="1:16" ht="20.100000000000001" customHeight="1">
      <c r="A49" s="109"/>
      <c r="B49" s="136" t="s">
        <v>141</v>
      </c>
      <c r="C49" s="125"/>
      <c r="D49" s="26"/>
      <c r="E49" s="26"/>
      <c r="F49" s="26"/>
      <c r="G49" s="39"/>
      <c r="H49" s="32"/>
    </row>
    <row r="50" spans="1:16" ht="20.100000000000001" customHeight="1">
      <c r="A50" s="109"/>
      <c r="B50" s="136" t="s">
        <v>221</v>
      </c>
      <c r="C50" s="125"/>
      <c r="D50" s="38"/>
      <c r="E50" s="38"/>
      <c r="F50" s="38"/>
      <c r="G50" s="39"/>
      <c r="H50" s="32"/>
    </row>
    <row r="51" spans="1:16" ht="20.100000000000001" customHeight="1">
      <c r="A51" s="109"/>
      <c r="B51" s="136" t="s">
        <v>142</v>
      </c>
      <c r="C51" s="125"/>
      <c r="D51" s="38"/>
      <c r="E51" s="38"/>
      <c r="F51" s="38"/>
      <c r="G51" s="39"/>
      <c r="H51" s="32"/>
      <c r="I51" s="173"/>
      <c r="J51" s="173"/>
      <c r="K51" s="173"/>
      <c r="L51" s="173"/>
      <c r="M51" s="173"/>
      <c r="N51" s="173"/>
      <c r="O51" s="173"/>
      <c r="P51" s="173"/>
    </row>
    <row r="52" spans="1:16" ht="20.100000000000001" customHeight="1">
      <c r="A52" s="109"/>
      <c r="B52" s="136" t="s">
        <v>220</v>
      </c>
      <c r="C52" s="125"/>
      <c r="D52" s="38"/>
      <c r="E52" s="38"/>
      <c r="F52" s="38"/>
      <c r="G52" s="39"/>
      <c r="H52" s="32"/>
      <c r="I52" s="173"/>
      <c r="J52" s="173"/>
      <c r="K52" s="173"/>
      <c r="L52" s="173"/>
      <c r="M52" s="173"/>
      <c r="N52" s="173"/>
      <c r="O52" s="173"/>
      <c r="P52" s="173"/>
    </row>
    <row r="53" spans="1:16" ht="20.100000000000001" customHeight="1">
      <c r="A53" s="109"/>
      <c r="B53" s="137" t="s">
        <v>143</v>
      </c>
      <c r="C53" s="125"/>
      <c r="D53" s="38"/>
      <c r="E53" s="38"/>
      <c r="F53" s="38"/>
      <c r="G53" s="39"/>
      <c r="H53" s="32"/>
      <c r="I53" s="173"/>
      <c r="J53" s="173"/>
      <c r="K53" s="173"/>
      <c r="L53" s="173"/>
      <c r="M53" s="173"/>
      <c r="N53" s="173"/>
      <c r="O53" s="173"/>
      <c r="P53" s="173"/>
    </row>
    <row r="54" spans="1:16" s="82" customFormat="1" ht="21" customHeight="1">
      <c r="A54" s="184" t="s">
        <v>215</v>
      </c>
      <c r="B54" s="174" t="s">
        <v>216</v>
      </c>
      <c r="C54" s="174"/>
      <c r="D54" s="144"/>
      <c r="E54" s="144"/>
      <c r="F54" s="144"/>
      <c r="G54" s="144"/>
      <c r="H54" s="144"/>
      <c r="I54" s="171"/>
      <c r="J54" s="171"/>
      <c r="K54" s="171"/>
      <c r="L54" s="171"/>
      <c r="M54" s="171"/>
      <c r="N54" s="171"/>
      <c r="O54" s="171"/>
      <c r="P54" s="171"/>
    </row>
    <row r="55" spans="1:16" s="82" customFormat="1" ht="21" customHeight="1">
      <c r="A55" s="184"/>
      <c r="B55" s="137" t="s">
        <v>144</v>
      </c>
      <c r="C55" s="174"/>
      <c r="D55" s="144"/>
      <c r="E55" s="144"/>
      <c r="F55" s="144"/>
      <c r="G55" s="144"/>
      <c r="H55" s="144"/>
      <c r="I55" s="171"/>
      <c r="J55" s="171"/>
      <c r="K55" s="171"/>
      <c r="L55" s="171"/>
      <c r="M55" s="171"/>
      <c r="N55" s="171"/>
      <c r="O55" s="171"/>
      <c r="P55" s="171"/>
    </row>
    <row r="56" spans="1:16" s="82" customFormat="1" ht="21" customHeight="1">
      <c r="A56" s="184"/>
      <c r="B56" s="137" t="s">
        <v>145</v>
      </c>
      <c r="C56" s="174"/>
      <c r="D56" s="144"/>
      <c r="E56" s="144"/>
      <c r="F56" s="144"/>
      <c r="G56" s="144"/>
      <c r="H56" s="144"/>
      <c r="I56" s="171"/>
      <c r="J56" s="171"/>
      <c r="K56" s="171"/>
      <c r="L56" s="171"/>
      <c r="M56" s="171"/>
      <c r="N56" s="171"/>
      <c r="O56" s="171"/>
      <c r="P56" s="171"/>
    </row>
    <row r="57" spans="1:16" s="82" customFormat="1" ht="21" customHeight="1">
      <c r="A57" s="184" t="s">
        <v>217</v>
      </c>
      <c r="B57" s="137" t="s">
        <v>218</v>
      </c>
      <c r="C57" s="174"/>
      <c r="D57" s="144"/>
      <c r="E57" s="144"/>
      <c r="F57" s="144"/>
      <c r="G57" s="144"/>
      <c r="H57" s="144"/>
      <c r="I57" s="171"/>
      <c r="J57" s="171"/>
      <c r="K57" s="171"/>
      <c r="L57" s="171"/>
      <c r="M57" s="171"/>
      <c r="N57" s="171"/>
      <c r="O57" s="171"/>
      <c r="P57" s="171"/>
    </row>
    <row r="58" spans="1:16" s="82" customFormat="1" ht="21" customHeight="1">
      <c r="A58" s="184"/>
      <c r="B58" s="137" t="s">
        <v>146</v>
      </c>
      <c r="C58" s="174"/>
      <c r="D58" s="144"/>
      <c r="E58" s="144"/>
      <c r="F58" s="144"/>
      <c r="G58" s="144"/>
      <c r="H58" s="144"/>
      <c r="I58" s="171"/>
      <c r="J58" s="171"/>
      <c r="K58" s="171"/>
      <c r="L58" s="171"/>
      <c r="M58" s="171"/>
      <c r="N58" s="171"/>
      <c r="O58" s="171"/>
      <c r="P58" s="171"/>
    </row>
    <row r="59" spans="1:16" s="82" customFormat="1" ht="21" customHeight="1">
      <c r="A59" s="184"/>
      <c r="B59" s="137" t="s">
        <v>147</v>
      </c>
      <c r="C59" s="174"/>
      <c r="D59" s="144"/>
      <c r="E59" s="144"/>
      <c r="F59" s="144"/>
      <c r="G59" s="144"/>
      <c r="H59" s="144"/>
      <c r="I59" s="171"/>
      <c r="J59" s="171"/>
      <c r="K59" s="171"/>
      <c r="L59" s="171"/>
      <c r="M59" s="171"/>
      <c r="N59" s="171"/>
      <c r="O59" s="171"/>
      <c r="P59" s="171"/>
    </row>
    <row r="60" spans="1:16" s="82" customFormat="1" ht="21" customHeight="1">
      <c r="A60" s="181"/>
      <c r="B60" s="182" t="s">
        <v>148</v>
      </c>
      <c r="C60" s="183"/>
      <c r="D60" s="144"/>
      <c r="E60" s="144"/>
      <c r="F60" s="144"/>
      <c r="G60" s="144"/>
      <c r="H60" s="144"/>
      <c r="I60" s="171"/>
      <c r="J60" s="171"/>
      <c r="K60" s="171"/>
      <c r="L60" s="171"/>
      <c r="M60" s="171"/>
      <c r="N60" s="171"/>
      <c r="O60" s="171"/>
      <c r="P60" s="171"/>
    </row>
    <row r="61" spans="1:16" s="103" customFormat="1" ht="20.100000000000001" customHeight="1">
      <c r="A61" s="177"/>
      <c r="B61" s="178" t="s">
        <v>90</v>
      </c>
      <c r="C61" s="129"/>
      <c r="D61" s="107"/>
      <c r="E61" s="107"/>
      <c r="F61" s="107"/>
      <c r="G61" s="101"/>
      <c r="H61" s="102"/>
      <c r="I61" s="172"/>
      <c r="J61" s="172"/>
      <c r="K61" s="172"/>
      <c r="L61" s="172"/>
      <c r="M61" s="172"/>
      <c r="N61" s="172"/>
      <c r="O61" s="172"/>
      <c r="P61" s="172"/>
    </row>
    <row r="62" spans="1:16" ht="20.100000000000001" customHeight="1">
      <c r="A62" s="109">
        <v>4</v>
      </c>
      <c r="B62" s="133" t="s">
        <v>110</v>
      </c>
      <c r="C62" s="130"/>
      <c r="D62" s="97"/>
      <c r="E62" s="97"/>
      <c r="F62" s="97"/>
      <c r="G62" s="39"/>
      <c r="H62" s="32"/>
      <c r="I62" s="173"/>
      <c r="J62" s="173"/>
      <c r="K62" s="173"/>
      <c r="L62" s="173"/>
      <c r="M62" s="173"/>
      <c r="N62" s="173"/>
      <c r="O62" s="173"/>
      <c r="P62" s="173"/>
    </row>
    <row r="63" spans="1:16" ht="20.100000000000001" customHeight="1">
      <c r="A63" s="109"/>
      <c r="B63" s="134" t="s">
        <v>149</v>
      </c>
      <c r="C63" s="126"/>
      <c r="D63" s="38"/>
      <c r="E63" s="38"/>
      <c r="F63" s="38"/>
      <c r="G63" s="39"/>
      <c r="H63" s="32"/>
    </row>
    <row r="64" spans="1:16" ht="20.100000000000001" customHeight="1">
      <c r="A64" s="109"/>
      <c r="B64" s="135" t="s">
        <v>91</v>
      </c>
      <c r="C64" s="131"/>
      <c r="D64" s="106"/>
      <c r="E64" s="106"/>
      <c r="F64" s="106"/>
      <c r="G64" s="39"/>
      <c r="H64" s="32"/>
    </row>
    <row r="65" spans="1:8" s="40" customFormat="1" ht="20.100000000000001" customHeight="1">
      <c r="A65" s="140"/>
      <c r="B65" s="141" t="s">
        <v>4</v>
      </c>
      <c r="C65" s="162">
        <f>SUM(C17,C18)</f>
        <v>0</v>
      </c>
      <c r="D65" s="163">
        <f t="shared" ref="D65:F65" si="2">SUM(D17,D18)</f>
        <v>0</v>
      </c>
      <c r="E65" s="163">
        <f t="shared" si="2"/>
        <v>0</v>
      </c>
      <c r="F65" s="163">
        <f t="shared" si="2"/>
        <v>0</v>
      </c>
      <c r="G65" s="39"/>
      <c r="H65" s="32"/>
    </row>
    <row r="66" spans="1:8" ht="20.100000000000001" customHeight="1"/>
    <row r="67" spans="1:8" ht="20.100000000000001" customHeight="1">
      <c r="F67" s="250" t="s">
        <v>213</v>
      </c>
      <c r="G67" s="250"/>
      <c r="H67" s="250"/>
    </row>
    <row r="68" spans="1:8" ht="20.100000000000001" customHeight="1">
      <c r="F68" s="224" t="s">
        <v>156</v>
      </c>
      <c r="G68" s="224"/>
      <c r="H68" s="224"/>
    </row>
    <row r="69" spans="1:8" ht="20.100000000000001" customHeight="1">
      <c r="F69" s="224" t="s">
        <v>157</v>
      </c>
      <c r="G69" s="224"/>
      <c r="H69" s="224"/>
    </row>
    <row r="70" spans="1:8" ht="20.100000000000001" customHeight="1">
      <c r="F70" s="224" t="s">
        <v>158</v>
      </c>
      <c r="G70" s="224"/>
      <c r="H70" s="224"/>
    </row>
    <row r="71" spans="1:8" ht="20.100000000000001" customHeight="1"/>
    <row r="72" spans="1:8" ht="18.95" customHeight="1">
      <c r="C72" s="41"/>
      <c r="D72" s="41"/>
      <c r="E72" s="41"/>
      <c r="F72" s="41"/>
    </row>
    <row r="73" spans="1:8" ht="18.95" customHeight="1">
      <c r="C73" s="42"/>
      <c r="D73" s="42"/>
      <c r="E73" s="42"/>
      <c r="F73" s="42"/>
      <c r="G73" s="42"/>
    </row>
    <row r="74" spans="1:8" ht="18.95" customHeight="1">
      <c r="C74" s="43"/>
      <c r="D74" s="43"/>
      <c r="E74" s="43"/>
      <c r="F74" s="43"/>
      <c r="G74" s="42"/>
    </row>
    <row r="75" spans="1:8" ht="18.95" customHeight="1">
      <c r="C75" s="41"/>
      <c r="D75" s="41"/>
      <c r="E75" s="41"/>
      <c r="F75" s="41"/>
      <c r="G75" s="41"/>
    </row>
    <row r="76" spans="1:8" ht="18.95" customHeight="1">
      <c r="C76" s="44"/>
      <c r="D76" s="44"/>
      <c r="E76" s="44"/>
      <c r="F76" s="41"/>
      <c r="G76" s="41"/>
    </row>
    <row r="77" spans="1:8" ht="18.95" customHeight="1">
      <c r="C77" s="41"/>
      <c r="D77" s="41"/>
      <c r="E77" s="41"/>
      <c r="F77" s="44"/>
      <c r="G77" s="44"/>
    </row>
    <row r="78" spans="1:8" ht="18.95" customHeight="1">
      <c r="C78" s="44"/>
      <c r="D78" s="44"/>
      <c r="E78" s="44"/>
    </row>
    <row r="79" spans="1:8" ht="18.95" customHeight="1"/>
    <row r="80" spans="1:8" ht="18.95" customHeight="1"/>
    <row r="81" spans="3:6" ht="18.95" customHeight="1">
      <c r="C81" s="41"/>
      <c r="D81" s="41"/>
      <c r="E81" s="41"/>
      <c r="F81" s="41"/>
    </row>
    <row r="82" spans="3:6" ht="18.95" customHeight="1">
      <c r="C82" s="41"/>
    </row>
    <row r="83" spans="3:6" ht="18.95" customHeight="1">
      <c r="C83" s="41"/>
    </row>
    <row r="84" spans="3:6" ht="18.95" customHeight="1">
      <c r="C84" s="41"/>
      <c r="D84" s="41"/>
      <c r="E84" s="41"/>
      <c r="F84" s="41"/>
    </row>
    <row r="85" spans="3:6" ht="21.95" customHeight="1">
      <c r="C85" s="41"/>
      <c r="D85" s="41"/>
      <c r="E85" s="41"/>
      <c r="F85" s="41"/>
    </row>
    <row r="86" spans="3:6" ht="21.95" customHeight="1">
      <c r="C86" s="44"/>
      <c r="D86" s="44"/>
      <c r="E86" s="44"/>
      <c r="F86" s="44"/>
    </row>
  </sheetData>
  <mergeCells count="10">
    <mergeCell ref="B1:H1"/>
    <mergeCell ref="B2:H2"/>
    <mergeCell ref="A4:B6"/>
    <mergeCell ref="F67:H67"/>
    <mergeCell ref="F68:H68"/>
    <mergeCell ref="F69:H69"/>
    <mergeCell ref="F70:H70"/>
    <mergeCell ref="D4:F4"/>
    <mergeCell ref="G4:H4"/>
    <mergeCell ref="G5:H5"/>
  </mergeCells>
  <printOptions horizontalCentered="1"/>
  <pageMargins left="0.19685039370078741" right="0" top="0.78740157480314965" bottom="0.39370078740157483" header="0.31496062992125984" footer="0.31496062992125984"/>
  <pageSetup paperSize="9" orientation="landscape" r:id="rId1"/>
  <headerFooter differentOddEven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6"/>
  <sheetViews>
    <sheetView view="pageBreakPreview" topLeftCell="A46" zoomScaleNormal="100" zoomScaleSheetLayoutView="100" workbookViewId="0">
      <selection activeCell="A23" sqref="A23:XFD23"/>
    </sheetView>
  </sheetViews>
  <sheetFormatPr defaultColWidth="9.140625" defaultRowHeight="18.75"/>
  <cols>
    <col min="1" max="1" width="53" style="45" customWidth="1"/>
    <col min="2" max="4" width="13.5703125" style="45" customWidth="1"/>
    <col min="5" max="5" width="13.5703125" style="70" customWidth="1"/>
    <col min="6" max="6" width="13.5703125" style="45" customWidth="1"/>
    <col min="7" max="7" width="14" style="45" customWidth="1"/>
    <col min="8" max="16384" width="9.140625" style="45"/>
  </cols>
  <sheetData>
    <row r="1" spans="1:7" ht="24.75" customHeight="1">
      <c r="A1" s="253" t="s">
        <v>74</v>
      </c>
      <c r="B1" s="253"/>
      <c r="C1" s="253"/>
      <c r="D1" s="253"/>
      <c r="E1" s="253"/>
      <c r="F1" s="253"/>
      <c r="G1" s="253"/>
    </row>
    <row r="2" spans="1:7" ht="22.5" customHeight="1">
      <c r="A2" s="254" t="s">
        <v>75</v>
      </c>
      <c r="B2" s="254"/>
      <c r="C2" s="254"/>
      <c r="D2" s="254"/>
      <c r="E2" s="254"/>
      <c r="F2" s="254"/>
      <c r="G2" s="254"/>
    </row>
    <row r="3" spans="1:7" ht="9" customHeight="1">
      <c r="A3" s="46"/>
      <c r="B3" s="46"/>
      <c r="C3" s="46"/>
      <c r="D3" s="46"/>
      <c r="E3" s="46"/>
      <c r="F3" s="46"/>
      <c r="G3" s="46"/>
    </row>
    <row r="4" spans="1:7">
      <c r="A4" s="47"/>
      <c r="B4" s="47"/>
      <c r="C4" s="255" t="s">
        <v>92</v>
      </c>
      <c r="D4" s="256"/>
      <c r="E4" s="256"/>
      <c r="F4" s="257"/>
      <c r="G4" s="48" t="s">
        <v>32</v>
      </c>
    </row>
    <row r="5" spans="1:7">
      <c r="A5" s="49" t="s">
        <v>26</v>
      </c>
      <c r="B5" s="49" t="s">
        <v>25</v>
      </c>
      <c r="C5" s="50" t="s">
        <v>27</v>
      </c>
      <c r="D5" s="50" t="s">
        <v>29</v>
      </c>
      <c r="E5" s="51" t="s">
        <v>30</v>
      </c>
      <c r="F5" s="258" t="s">
        <v>31</v>
      </c>
      <c r="G5" s="49" t="s">
        <v>35</v>
      </c>
    </row>
    <row r="6" spans="1:7">
      <c r="A6" s="52"/>
      <c r="B6" s="52"/>
      <c r="C6" s="53" t="s">
        <v>28</v>
      </c>
      <c r="D6" s="53" t="s">
        <v>160</v>
      </c>
      <c r="E6" s="54" t="s">
        <v>161</v>
      </c>
      <c r="F6" s="259"/>
      <c r="G6" s="55" t="s">
        <v>162</v>
      </c>
    </row>
    <row r="7" spans="1:7">
      <c r="A7" s="56" t="s">
        <v>50</v>
      </c>
      <c r="B7" s="57" t="s">
        <v>33</v>
      </c>
      <c r="C7" s="58"/>
      <c r="D7" s="58"/>
      <c r="E7" s="59"/>
      <c r="F7" s="84"/>
      <c r="G7" s="60"/>
    </row>
    <row r="8" spans="1:7">
      <c r="A8" s="56" t="s">
        <v>51</v>
      </c>
      <c r="B8" s="57" t="s">
        <v>34</v>
      </c>
      <c r="C8" s="58"/>
      <c r="D8" s="58"/>
      <c r="E8" s="59"/>
      <c r="F8" s="84"/>
      <c r="G8" s="60"/>
    </row>
    <row r="9" spans="1:7" ht="6.75" customHeight="1">
      <c r="A9" s="61"/>
      <c r="B9" s="61"/>
      <c r="C9" s="61"/>
      <c r="D9" s="61"/>
      <c r="E9" s="62"/>
      <c r="F9" s="61"/>
      <c r="G9" s="61"/>
    </row>
    <row r="10" spans="1:7" ht="21" customHeight="1">
      <c r="A10" s="47"/>
      <c r="B10" s="260" t="s">
        <v>93</v>
      </c>
      <c r="C10" s="261"/>
      <c r="D10" s="261"/>
      <c r="E10" s="261"/>
      <c r="F10" s="262"/>
      <c r="G10" s="63" t="s">
        <v>38</v>
      </c>
    </row>
    <row r="11" spans="1:7" ht="21" customHeight="1">
      <c r="A11" s="49" t="s">
        <v>24</v>
      </c>
      <c r="B11" s="64" t="s">
        <v>64</v>
      </c>
      <c r="C11" s="48" t="s">
        <v>36</v>
      </c>
      <c r="D11" s="48" t="s">
        <v>37</v>
      </c>
      <c r="E11" s="65" t="s">
        <v>70</v>
      </c>
      <c r="F11" s="233" t="s">
        <v>72</v>
      </c>
      <c r="G11" s="66" t="s">
        <v>163</v>
      </c>
    </row>
    <row r="12" spans="1:7" ht="21" customHeight="1">
      <c r="A12" s="52"/>
      <c r="B12" s="67" t="s">
        <v>69</v>
      </c>
      <c r="C12" s="53" t="s">
        <v>160</v>
      </c>
      <c r="D12" s="54" t="s">
        <v>161</v>
      </c>
      <c r="E12" s="68" t="s">
        <v>71</v>
      </c>
      <c r="F12" s="235"/>
      <c r="G12" s="55" t="s">
        <v>2</v>
      </c>
    </row>
    <row r="13" spans="1:7" s="70" customFormat="1" ht="21" customHeight="1">
      <c r="A13" s="69" t="s">
        <v>44</v>
      </c>
      <c r="B13" s="85">
        <f>SUM(B14)</f>
        <v>0</v>
      </c>
      <c r="C13" s="85">
        <f>SUM(C14)</f>
        <v>0</v>
      </c>
      <c r="D13" s="85">
        <f t="shared" ref="D13:G13" si="0">SUM(D14)</f>
        <v>0</v>
      </c>
      <c r="E13" s="85">
        <f t="shared" si="0"/>
        <v>0</v>
      </c>
      <c r="F13" s="85">
        <f t="shared" ref="F13" si="1">B13-C13-D13-E13</f>
        <v>0</v>
      </c>
      <c r="G13" s="85">
        <f t="shared" si="0"/>
        <v>0</v>
      </c>
    </row>
    <row r="14" spans="1:7" ht="21" customHeight="1">
      <c r="A14" s="71" t="s">
        <v>49</v>
      </c>
      <c r="B14" s="72"/>
      <c r="C14" s="73"/>
      <c r="D14" s="73"/>
      <c r="E14" s="74"/>
      <c r="F14" s="86">
        <f>B14-C14-D14-E14</f>
        <v>0</v>
      </c>
      <c r="G14" s="75"/>
    </row>
    <row r="15" spans="1:7" s="70" customFormat="1" ht="21" customHeight="1">
      <c r="A15" s="69" t="s">
        <v>45</v>
      </c>
      <c r="B15" s="85">
        <f>SUM(B16:B22)</f>
        <v>0</v>
      </c>
      <c r="C15" s="85">
        <f t="shared" ref="C15:G15" si="2">SUM(C16:C22)</f>
        <v>0</v>
      </c>
      <c r="D15" s="85">
        <f t="shared" si="2"/>
        <v>0</v>
      </c>
      <c r="E15" s="85">
        <f t="shared" si="2"/>
        <v>0</v>
      </c>
      <c r="F15" s="85">
        <f t="shared" ref="F15:F71" si="3">B15-C15-D15-E15</f>
        <v>0</v>
      </c>
      <c r="G15" s="85">
        <f t="shared" si="2"/>
        <v>0</v>
      </c>
    </row>
    <row r="16" spans="1:7" ht="21" customHeight="1">
      <c r="A16" s="56" t="s">
        <v>54</v>
      </c>
      <c r="B16" s="73"/>
      <c r="C16" s="73"/>
      <c r="D16" s="73"/>
      <c r="E16" s="74"/>
      <c r="F16" s="87">
        <f t="shared" si="3"/>
        <v>0</v>
      </c>
      <c r="G16" s="76"/>
    </row>
    <row r="17" spans="1:7" ht="21" customHeight="1">
      <c r="A17" s="56" t="s">
        <v>55</v>
      </c>
      <c r="B17" s="73"/>
      <c r="C17" s="73"/>
      <c r="D17" s="73"/>
      <c r="E17" s="74"/>
      <c r="F17" s="87">
        <f t="shared" si="3"/>
        <v>0</v>
      </c>
      <c r="G17" s="76"/>
    </row>
    <row r="18" spans="1:7" ht="21" customHeight="1">
      <c r="A18" s="22" t="s">
        <v>56</v>
      </c>
      <c r="B18" s="73"/>
      <c r="C18" s="73"/>
      <c r="D18" s="73"/>
      <c r="E18" s="74"/>
      <c r="F18" s="87">
        <f t="shared" si="3"/>
        <v>0</v>
      </c>
      <c r="G18" s="76"/>
    </row>
    <row r="19" spans="1:7" ht="21" customHeight="1">
      <c r="A19" s="56" t="s">
        <v>57</v>
      </c>
      <c r="B19" s="73"/>
      <c r="C19" s="73"/>
      <c r="D19" s="73"/>
      <c r="E19" s="74"/>
      <c r="F19" s="87">
        <f t="shared" si="3"/>
        <v>0</v>
      </c>
      <c r="G19" s="76"/>
    </row>
    <row r="20" spans="1:7" ht="21" customHeight="1">
      <c r="A20" s="56" t="s">
        <v>58</v>
      </c>
      <c r="B20" s="73"/>
      <c r="C20" s="73"/>
      <c r="D20" s="73"/>
      <c r="E20" s="74"/>
      <c r="F20" s="87">
        <f t="shared" si="3"/>
        <v>0</v>
      </c>
      <c r="G20" s="76"/>
    </row>
    <row r="21" spans="1:7" ht="21" customHeight="1">
      <c r="A21" s="56" t="s">
        <v>59</v>
      </c>
      <c r="B21" s="73"/>
      <c r="C21" s="73"/>
      <c r="D21" s="73"/>
      <c r="E21" s="74"/>
      <c r="F21" s="87">
        <f t="shared" si="3"/>
        <v>0</v>
      </c>
      <c r="G21" s="76"/>
    </row>
    <row r="22" spans="1:7" ht="21" customHeight="1">
      <c r="A22" s="56" t="s">
        <v>60</v>
      </c>
      <c r="B22" s="73"/>
      <c r="C22" s="73"/>
      <c r="D22" s="73"/>
      <c r="E22" s="74"/>
      <c r="F22" s="87">
        <f t="shared" si="3"/>
        <v>0</v>
      </c>
      <c r="G22" s="76"/>
    </row>
    <row r="23" spans="1:7" s="70" customFormat="1" ht="21" customHeight="1">
      <c r="A23" s="77" t="s">
        <v>40</v>
      </c>
      <c r="B23" s="88">
        <f>SUM(B13+B15)</f>
        <v>0</v>
      </c>
      <c r="C23" s="88">
        <f t="shared" ref="C23:G23" si="4">SUM(C13+C15)</f>
        <v>0</v>
      </c>
      <c r="D23" s="88">
        <f t="shared" si="4"/>
        <v>0</v>
      </c>
      <c r="E23" s="88">
        <f t="shared" si="4"/>
        <v>0</v>
      </c>
      <c r="F23" s="88">
        <f t="shared" si="3"/>
        <v>0</v>
      </c>
      <c r="G23" s="88">
        <f t="shared" si="4"/>
        <v>0</v>
      </c>
    </row>
    <row r="24" spans="1:7" s="70" customFormat="1" ht="21" customHeight="1">
      <c r="A24" s="78" t="s">
        <v>65</v>
      </c>
      <c r="B24" s="85">
        <f>SUM(B25:B26)</f>
        <v>0</v>
      </c>
      <c r="C24" s="85">
        <f t="shared" ref="C24:G24" si="5">SUM(C25:C26)</f>
        <v>0</v>
      </c>
      <c r="D24" s="85">
        <f t="shared" si="5"/>
        <v>0</v>
      </c>
      <c r="E24" s="85">
        <f t="shared" si="5"/>
        <v>0</v>
      </c>
      <c r="F24" s="85">
        <f t="shared" si="3"/>
        <v>0</v>
      </c>
      <c r="G24" s="85">
        <f t="shared" si="5"/>
        <v>0</v>
      </c>
    </row>
    <row r="25" spans="1:7" ht="21" customHeight="1">
      <c r="A25" s="56" t="s">
        <v>67</v>
      </c>
      <c r="B25" s="73"/>
      <c r="C25" s="73"/>
      <c r="D25" s="73"/>
      <c r="E25" s="74"/>
      <c r="F25" s="87">
        <f t="shared" si="3"/>
        <v>0</v>
      </c>
      <c r="G25" s="76"/>
    </row>
    <row r="26" spans="1:7" ht="21" customHeight="1">
      <c r="A26" s="56" t="s">
        <v>66</v>
      </c>
      <c r="B26" s="73"/>
      <c r="C26" s="73"/>
      <c r="D26" s="73"/>
      <c r="E26" s="74"/>
      <c r="F26" s="87">
        <f t="shared" si="3"/>
        <v>0</v>
      </c>
      <c r="G26" s="76"/>
    </row>
    <row r="27" spans="1:7" s="27" customFormat="1" ht="21" customHeight="1">
      <c r="A27" s="56" t="s">
        <v>121</v>
      </c>
      <c r="B27" s="38"/>
      <c r="C27" s="38"/>
      <c r="D27" s="38"/>
      <c r="E27" s="38"/>
      <c r="F27" s="39"/>
      <c r="G27" s="32"/>
    </row>
    <row r="28" spans="1:7" s="27" customFormat="1" ht="21" customHeight="1">
      <c r="A28" s="56" t="s">
        <v>159</v>
      </c>
      <c r="B28" s="26"/>
      <c r="C28" s="26"/>
      <c r="D28" s="26"/>
      <c r="E28" s="26"/>
      <c r="F28" s="39"/>
      <c r="G28" s="32"/>
    </row>
    <row r="29" spans="1:7" s="27" customFormat="1" ht="21" customHeight="1">
      <c r="A29" s="56" t="s">
        <v>168</v>
      </c>
      <c r="B29" s="26"/>
      <c r="C29" s="26"/>
      <c r="D29" s="26"/>
      <c r="E29" s="26"/>
      <c r="F29" s="39"/>
      <c r="G29" s="32"/>
    </row>
    <row r="30" spans="1:7" s="27" customFormat="1" ht="21" customHeight="1">
      <c r="A30" s="56" t="s">
        <v>105</v>
      </c>
      <c r="B30" s="26"/>
      <c r="C30" s="26"/>
      <c r="D30" s="26"/>
      <c r="E30" s="26"/>
      <c r="F30" s="39"/>
      <c r="G30" s="32"/>
    </row>
    <row r="31" spans="1:7" s="27" customFormat="1" ht="21" customHeight="1">
      <c r="A31" s="56" t="s">
        <v>106</v>
      </c>
      <c r="B31" s="38"/>
      <c r="C31" s="38"/>
      <c r="D31" s="38"/>
      <c r="E31" s="38"/>
      <c r="F31" s="39"/>
      <c r="G31" s="32"/>
    </row>
    <row r="32" spans="1:7" s="27" customFormat="1" ht="21" customHeight="1">
      <c r="A32" s="56" t="s">
        <v>107</v>
      </c>
      <c r="B32" s="38"/>
      <c r="C32" s="38"/>
      <c r="D32" s="38"/>
      <c r="E32" s="38"/>
      <c r="F32" s="39"/>
      <c r="G32" s="32"/>
    </row>
    <row r="33" spans="1:7" s="27" customFormat="1" ht="21" customHeight="1">
      <c r="A33" s="56" t="s">
        <v>169</v>
      </c>
      <c r="B33" s="38"/>
      <c r="C33" s="38"/>
      <c r="D33" s="38"/>
      <c r="E33" s="38"/>
      <c r="F33" s="39"/>
      <c r="G33" s="32"/>
    </row>
    <row r="34" spans="1:7" s="27" customFormat="1" ht="21" customHeight="1">
      <c r="A34" s="56" t="s">
        <v>123</v>
      </c>
      <c r="B34" s="38"/>
      <c r="C34" s="38"/>
      <c r="D34" s="38"/>
      <c r="E34" s="38"/>
      <c r="F34" s="39"/>
      <c r="G34" s="32"/>
    </row>
    <row r="35" spans="1:7" s="27" customFormat="1" ht="21" customHeight="1">
      <c r="A35" s="56" t="s">
        <v>124</v>
      </c>
      <c r="B35" s="38"/>
      <c r="C35" s="38"/>
      <c r="D35" s="38"/>
      <c r="E35" s="38"/>
      <c r="F35" s="39"/>
      <c r="G35" s="32"/>
    </row>
    <row r="36" spans="1:7" s="27" customFormat="1" ht="21" customHeight="1">
      <c r="A36" s="56" t="s">
        <v>125</v>
      </c>
      <c r="B36" s="38"/>
      <c r="C36" s="38"/>
      <c r="D36" s="38"/>
      <c r="E36" s="38"/>
      <c r="F36" s="39"/>
      <c r="G36" s="32"/>
    </row>
    <row r="37" spans="1:7" s="27" customFormat="1" ht="21" customHeight="1">
      <c r="A37" s="56" t="s">
        <v>170</v>
      </c>
      <c r="B37" s="38"/>
      <c r="C37" s="38"/>
      <c r="D37" s="38"/>
      <c r="E37" s="38"/>
      <c r="F37" s="39"/>
      <c r="G37" s="32"/>
    </row>
    <row r="38" spans="1:7" s="27" customFormat="1" ht="21" customHeight="1">
      <c r="A38" s="56" t="s">
        <v>127</v>
      </c>
      <c r="B38" s="38"/>
      <c r="C38" s="38"/>
      <c r="D38" s="38"/>
      <c r="E38" s="38"/>
      <c r="F38" s="39"/>
      <c r="G38" s="32"/>
    </row>
    <row r="39" spans="1:7" s="27" customFormat="1" ht="21" customHeight="1">
      <c r="A39" s="56" t="s">
        <v>128</v>
      </c>
      <c r="B39" s="38"/>
      <c r="C39" s="38"/>
      <c r="D39" s="38"/>
      <c r="E39" s="38"/>
      <c r="F39" s="39"/>
      <c r="G39" s="32"/>
    </row>
    <row r="40" spans="1:7" s="27" customFormat="1" ht="21" customHeight="1">
      <c r="A40" s="56" t="s">
        <v>176</v>
      </c>
      <c r="B40" s="38"/>
      <c r="C40" s="38"/>
      <c r="D40" s="38"/>
      <c r="E40" s="38"/>
      <c r="F40" s="39"/>
      <c r="G40" s="32"/>
    </row>
    <row r="41" spans="1:7" s="27" customFormat="1" ht="21" customHeight="1">
      <c r="A41" s="56" t="s">
        <v>130</v>
      </c>
      <c r="B41" s="38"/>
      <c r="C41" s="38"/>
      <c r="D41" s="38"/>
      <c r="E41" s="38"/>
      <c r="F41" s="39"/>
      <c r="G41" s="32"/>
    </row>
    <row r="42" spans="1:7" s="27" customFormat="1" ht="21" customHeight="1">
      <c r="A42" s="56" t="s">
        <v>131</v>
      </c>
      <c r="B42" s="38"/>
      <c r="C42" s="38"/>
      <c r="D42" s="38"/>
      <c r="E42" s="38"/>
      <c r="F42" s="39"/>
      <c r="G42" s="32"/>
    </row>
    <row r="43" spans="1:7" s="27" customFormat="1" ht="21" customHeight="1">
      <c r="A43" s="56" t="s">
        <v>175</v>
      </c>
      <c r="B43" s="38"/>
      <c r="C43" s="38"/>
      <c r="D43" s="38"/>
      <c r="E43" s="38"/>
      <c r="F43" s="39"/>
      <c r="G43" s="32"/>
    </row>
    <row r="44" spans="1:7" s="27" customFormat="1" ht="21" customHeight="1">
      <c r="A44" s="56" t="s">
        <v>132</v>
      </c>
      <c r="B44" s="38"/>
      <c r="C44" s="38"/>
      <c r="D44" s="38"/>
      <c r="E44" s="38"/>
      <c r="F44" s="39"/>
      <c r="G44" s="32"/>
    </row>
    <row r="45" spans="1:7" s="27" customFormat="1" ht="21" customHeight="1">
      <c r="A45" s="56" t="s">
        <v>133</v>
      </c>
      <c r="B45" s="38"/>
      <c r="C45" s="38"/>
      <c r="D45" s="38"/>
      <c r="E45" s="38"/>
      <c r="F45" s="39"/>
      <c r="G45" s="32"/>
    </row>
    <row r="46" spans="1:7" s="27" customFormat="1" ht="21" customHeight="1">
      <c r="A46" s="56" t="s">
        <v>134</v>
      </c>
      <c r="B46" s="38"/>
      <c r="C46" s="38"/>
      <c r="D46" s="38"/>
      <c r="E46" s="38"/>
      <c r="F46" s="39"/>
      <c r="G46" s="32"/>
    </row>
    <row r="47" spans="1:7" s="27" customFormat="1" ht="21" customHeight="1">
      <c r="A47" s="56" t="s">
        <v>135</v>
      </c>
      <c r="B47" s="38"/>
      <c r="C47" s="38"/>
      <c r="D47" s="38"/>
      <c r="E47" s="38"/>
      <c r="F47" s="39"/>
      <c r="G47" s="32"/>
    </row>
    <row r="48" spans="1:7" s="27" customFormat="1" ht="21" customHeight="1">
      <c r="A48" s="164" t="s">
        <v>171</v>
      </c>
      <c r="B48" s="38"/>
      <c r="C48" s="38"/>
      <c r="D48" s="38"/>
      <c r="E48" s="38"/>
      <c r="F48" s="39"/>
      <c r="G48" s="32"/>
    </row>
    <row r="49" spans="1:16" s="27" customFormat="1" ht="21" customHeight="1">
      <c r="A49" s="164" t="s">
        <v>137</v>
      </c>
      <c r="B49" s="38"/>
      <c r="C49" s="38"/>
      <c r="D49" s="38"/>
      <c r="E49" s="38"/>
      <c r="F49" s="39"/>
      <c r="G49" s="32"/>
    </row>
    <row r="50" spans="1:16" s="92" customFormat="1" ht="21" customHeight="1">
      <c r="A50" s="164" t="s">
        <v>138</v>
      </c>
      <c r="B50" s="89"/>
      <c r="C50" s="89"/>
      <c r="D50" s="89"/>
      <c r="E50" s="89"/>
      <c r="F50" s="90"/>
      <c r="G50" s="91"/>
    </row>
    <row r="51" spans="1:16" s="92" customFormat="1" ht="21" customHeight="1">
      <c r="A51" s="165" t="s">
        <v>152</v>
      </c>
      <c r="B51" s="89"/>
      <c r="C51" s="89"/>
      <c r="D51" s="89"/>
      <c r="E51" s="89"/>
      <c r="F51" s="90"/>
      <c r="G51" s="91"/>
    </row>
    <row r="52" spans="1:16" s="92" customFormat="1" ht="21" customHeight="1">
      <c r="A52" s="164" t="s">
        <v>153</v>
      </c>
      <c r="B52" s="89"/>
      <c r="C52" s="89"/>
      <c r="D52" s="89"/>
      <c r="E52" s="89"/>
      <c r="F52" s="90"/>
      <c r="G52" s="91"/>
    </row>
    <row r="53" spans="1:16" s="92" customFormat="1" ht="21" customHeight="1">
      <c r="A53" s="56" t="s">
        <v>222</v>
      </c>
      <c r="B53" s="89"/>
      <c r="C53" s="89"/>
      <c r="D53" s="89"/>
      <c r="E53" s="89"/>
      <c r="F53" s="90"/>
      <c r="G53" s="91"/>
    </row>
    <row r="54" spans="1:16" s="92" customFormat="1" ht="21" customHeight="1">
      <c r="A54" s="56" t="s">
        <v>223</v>
      </c>
      <c r="B54" s="89"/>
      <c r="C54" s="89"/>
      <c r="D54" s="89"/>
      <c r="E54" s="89"/>
      <c r="F54" s="90"/>
      <c r="G54" s="91"/>
    </row>
    <row r="55" spans="1:16" s="92" customFormat="1" ht="21" customHeight="1">
      <c r="A55" s="56" t="s">
        <v>224</v>
      </c>
      <c r="B55" s="108"/>
      <c r="C55" s="108"/>
      <c r="D55" s="108"/>
      <c r="E55" s="108"/>
      <c r="F55" s="90"/>
      <c r="G55" s="91"/>
    </row>
    <row r="56" spans="1:16" s="92" customFormat="1" ht="21" customHeight="1">
      <c r="A56" s="56" t="s">
        <v>219</v>
      </c>
      <c r="B56" s="89"/>
      <c r="C56" s="89"/>
      <c r="D56" s="89"/>
      <c r="E56" s="89"/>
      <c r="F56" s="90"/>
      <c r="G56" s="91"/>
    </row>
    <row r="57" spans="1:16" s="92" customFormat="1" ht="21" customHeight="1">
      <c r="A57" s="56" t="s">
        <v>142</v>
      </c>
      <c r="B57" s="108"/>
      <c r="C57" s="108"/>
      <c r="D57" s="108"/>
      <c r="E57" s="108"/>
      <c r="F57" s="90"/>
      <c r="G57" s="91"/>
    </row>
    <row r="58" spans="1:16" s="92" customFormat="1" ht="21" customHeight="1">
      <c r="A58" s="56" t="s">
        <v>220</v>
      </c>
      <c r="B58" s="89"/>
      <c r="C58" s="89"/>
      <c r="D58" s="89"/>
      <c r="E58" s="89"/>
      <c r="F58" s="90"/>
      <c r="G58" s="91"/>
    </row>
    <row r="59" spans="1:16" s="83" customFormat="1" ht="21" customHeight="1">
      <c r="A59" s="164" t="s">
        <v>143</v>
      </c>
      <c r="B59" s="93"/>
      <c r="C59" s="93"/>
      <c r="D59" s="93"/>
      <c r="E59" s="93"/>
      <c r="F59" s="94"/>
      <c r="G59" s="95"/>
    </row>
    <row r="60" spans="1:16" s="82" customFormat="1" ht="21" customHeight="1">
      <c r="A60" s="164" t="s">
        <v>174</v>
      </c>
      <c r="B60" s="144"/>
      <c r="C60" s="144"/>
      <c r="D60" s="144"/>
      <c r="E60" s="144"/>
      <c r="F60" s="144"/>
      <c r="G60" s="144"/>
      <c r="H60" s="171"/>
      <c r="I60" s="171"/>
      <c r="J60" s="171"/>
      <c r="K60" s="171"/>
      <c r="L60" s="171"/>
      <c r="M60" s="171"/>
      <c r="N60" s="171"/>
      <c r="O60" s="171"/>
      <c r="P60" s="171"/>
    </row>
    <row r="61" spans="1:16" s="82" customFormat="1" ht="21" customHeight="1">
      <c r="A61" s="164" t="s">
        <v>144</v>
      </c>
      <c r="B61" s="144"/>
      <c r="C61" s="144"/>
      <c r="D61" s="144"/>
      <c r="E61" s="144"/>
      <c r="F61" s="144"/>
      <c r="G61" s="144"/>
      <c r="H61" s="171"/>
      <c r="I61" s="171"/>
      <c r="J61" s="171"/>
      <c r="K61" s="171"/>
      <c r="L61" s="171"/>
      <c r="M61" s="171"/>
      <c r="N61" s="171"/>
      <c r="O61" s="171"/>
      <c r="P61" s="171"/>
    </row>
    <row r="62" spans="1:16" s="82" customFormat="1" ht="21" customHeight="1">
      <c r="A62" s="164" t="s">
        <v>145</v>
      </c>
      <c r="B62" s="144"/>
      <c r="C62" s="144"/>
      <c r="D62" s="144"/>
      <c r="E62" s="144"/>
      <c r="F62" s="144"/>
      <c r="G62" s="144"/>
      <c r="H62" s="171"/>
      <c r="I62" s="171"/>
      <c r="J62" s="171"/>
      <c r="K62" s="171"/>
      <c r="L62" s="171"/>
      <c r="M62" s="171"/>
      <c r="N62" s="171"/>
      <c r="O62" s="171"/>
      <c r="P62" s="171"/>
    </row>
    <row r="63" spans="1:16" s="82" customFormat="1" ht="21" customHeight="1">
      <c r="A63" s="164" t="s">
        <v>173</v>
      </c>
      <c r="B63" s="144"/>
      <c r="C63" s="144"/>
      <c r="D63" s="144"/>
      <c r="E63" s="144"/>
      <c r="F63" s="144"/>
      <c r="G63" s="144"/>
      <c r="H63" s="171"/>
      <c r="I63" s="171"/>
      <c r="J63" s="171"/>
      <c r="K63" s="171"/>
      <c r="L63" s="171"/>
      <c r="M63" s="171"/>
      <c r="N63" s="171"/>
      <c r="O63" s="171"/>
      <c r="P63" s="171"/>
    </row>
    <row r="64" spans="1:16" s="82" customFormat="1" ht="21" customHeight="1">
      <c r="A64" s="164" t="s">
        <v>146</v>
      </c>
      <c r="B64" s="144"/>
      <c r="C64" s="144"/>
      <c r="D64" s="144"/>
      <c r="E64" s="144"/>
      <c r="F64" s="144"/>
      <c r="G64" s="144"/>
      <c r="H64" s="171"/>
      <c r="I64" s="171"/>
      <c r="J64" s="171"/>
      <c r="K64" s="171"/>
      <c r="L64" s="171"/>
      <c r="M64" s="171"/>
      <c r="N64" s="171"/>
      <c r="O64" s="171"/>
      <c r="P64" s="171"/>
    </row>
    <row r="65" spans="1:16" s="82" customFormat="1" ht="21" customHeight="1">
      <c r="A65" s="164" t="s">
        <v>147</v>
      </c>
      <c r="B65" s="144"/>
      <c r="C65" s="144"/>
      <c r="D65" s="144"/>
      <c r="E65" s="144"/>
      <c r="F65" s="144"/>
      <c r="G65" s="144"/>
      <c r="H65" s="171"/>
      <c r="I65" s="171"/>
      <c r="J65" s="171"/>
      <c r="K65" s="171"/>
      <c r="L65" s="171"/>
      <c r="M65" s="171"/>
      <c r="N65" s="171"/>
      <c r="O65" s="171"/>
      <c r="P65" s="171"/>
    </row>
    <row r="66" spans="1:16" s="82" customFormat="1" ht="21" customHeight="1">
      <c r="A66" s="164" t="s">
        <v>148</v>
      </c>
      <c r="B66" s="144"/>
      <c r="C66" s="144"/>
      <c r="D66" s="144"/>
      <c r="E66" s="144"/>
      <c r="F66" s="144"/>
      <c r="G66" s="144"/>
      <c r="H66" s="171"/>
      <c r="I66" s="171"/>
      <c r="J66" s="171"/>
      <c r="K66" s="171"/>
      <c r="L66" s="171"/>
      <c r="M66" s="171"/>
      <c r="N66" s="171"/>
      <c r="O66" s="171"/>
      <c r="P66" s="171"/>
    </row>
    <row r="67" spans="1:16" s="103" customFormat="1" ht="21" customHeight="1">
      <c r="A67" s="104" t="s">
        <v>90</v>
      </c>
      <c r="B67" s="105"/>
      <c r="C67" s="105"/>
      <c r="D67" s="105"/>
      <c r="E67" s="105"/>
      <c r="F67" s="101"/>
      <c r="G67" s="102"/>
      <c r="H67" s="172"/>
      <c r="I67" s="172"/>
      <c r="J67" s="172"/>
      <c r="K67" s="172"/>
      <c r="L67" s="172"/>
      <c r="M67" s="172"/>
      <c r="N67" s="172"/>
      <c r="O67" s="172"/>
      <c r="P67" s="172"/>
    </row>
    <row r="68" spans="1:16" s="27" customFormat="1" ht="21" customHeight="1">
      <c r="A68" s="96" t="s">
        <v>87</v>
      </c>
      <c r="B68" s="97"/>
      <c r="C68" s="97"/>
      <c r="D68" s="97"/>
      <c r="E68" s="97"/>
      <c r="F68" s="39"/>
      <c r="G68" s="32"/>
      <c r="H68" s="173"/>
      <c r="I68" s="173"/>
      <c r="J68" s="173"/>
      <c r="K68" s="173"/>
      <c r="L68" s="173"/>
      <c r="M68" s="173"/>
      <c r="N68" s="173"/>
      <c r="O68" s="173"/>
      <c r="P68" s="173"/>
    </row>
    <row r="69" spans="1:16" s="27" customFormat="1" ht="21" customHeight="1">
      <c r="A69" s="34" t="s">
        <v>88</v>
      </c>
      <c r="B69" s="38"/>
      <c r="C69" s="38"/>
      <c r="D69" s="38"/>
      <c r="E69" s="38"/>
      <c r="F69" s="39"/>
      <c r="G69" s="32"/>
      <c r="H69" s="173"/>
      <c r="I69" s="173"/>
      <c r="J69" s="173"/>
      <c r="K69" s="173"/>
      <c r="L69" s="173"/>
      <c r="M69" s="173"/>
      <c r="N69" s="173"/>
      <c r="O69" s="173"/>
      <c r="P69" s="173"/>
    </row>
    <row r="70" spans="1:16" s="27" customFormat="1" ht="21" customHeight="1">
      <c r="A70" s="99" t="s">
        <v>91</v>
      </c>
      <c r="B70" s="106"/>
      <c r="C70" s="106"/>
      <c r="D70" s="106"/>
      <c r="E70" s="106"/>
      <c r="F70" s="39"/>
      <c r="G70" s="32"/>
    </row>
    <row r="71" spans="1:16" s="70" customFormat="1" ht="21" customHeight="1">
      <c r="A71" s="79" t="s">
        <v>191</v>
      </c>
      <c r="B71" s="88">
        <f>B13+B15+B24</f>
        <v>0</v>
      </c>
      <c r="C71" s="88">
        <f t="shared" ref="C71:G71" si="6">C13+C15+C24</f>
        <v>0</v>
      </c>
      <c r="D71" s="88">
        <f t="shared" si="6"/>
        <v>0</v>
      </c>
      <c r="E71" s="88">
        <f t="shared" si="6"/>
        <v>0</v>
      </c>
      <c r="F71" s="88">
        <f t="shared" si="3"/>
        <v>0</v>
      </c>
      <c r="G71" s="88">
        <f t="shared" si="6"/>
        <v>0</v>
      </c>
    </row>
    <row r="72" spans="1:16" s="70" customFormat="1" ht="21" customHeight="1">
      <c r="A72" s="80"/>
      <c r="B72" s="81"/>
      <c r="C72" s="81"/>
      <c r="D72" s="81"/>
      <c r="E72" s="81"/>
      <c r="F72" s="81"/>
      <c r="G72" s="81"/>
    </row>
    <row r="73" spans="1:16" s="61" customFormat="1" ht="21" customHeight="1">
      <c r="A73" s="252" t="s">
        <v>192</v>
      </c>
      <c r="B73" s="252"/>
      <c r="C73" s="252"/>
      <c r="D73" s="252"/>
      <c r="E73" s="252"/>
      <c r="F73" s="252"/>
      <c r="G73" s="252"/>
    </row>
    <row r="74" spans="1:16" s="61" customFormat="1" ht="21" customHeight="1">
      <c r="A74" s="251" t="s">
        <v>189</v>
      </c>
      <c r="B74" s="251"/>
      <c r="C74" s="251"/>
      <c r="D74" s="251"/>
      <c r="E74" s="251"/>
      <c r="F74" s="251"/>
      <c r="G74" s="251"/>
    </row>
    <row r="75" spans="1:16" s="61" customFormat="1" ht="21" customHeight="1">
      <c r="A75" s="251" t="s">
        <v>189</v>
      </c>
      <c r="B75" s="251"/>
      <c r="C75" s="251"/>
      <c r="D75" s="251"/>
      <c r="E75" s="251"/>
      <c r="F75" s="251"/>
      <c r="G75" s="251"/>
    </row>
    <row r="76" spans="1:16" ht="21" customHeight="1"/>
  </sheetData>
  <mergeCells count="9">
    <mergeCell ref="A75:G75"/>
    <mergeCell ref="F11:F12"/>
    <mergeCell ref="A73:G73"/>
    <mergeCell ref="A74:G74"/>
    <mergeCell ref="A1:G1"/>
    <mergeCell ref="A2:G2"/>
    <mergeCell ref="C4:F4"/>
    <mergeCell ref="F5:F6"/>
    <mergeCell ref="B10:F10"/>
  </mergeCells>
  <pageMargins left="0.70866141732283472" right="0.31496062992125984" top="0.39370078740157483" bottom="0.23622047244094491" header="0.15748031496062992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view="pageBreakPreview" zoomScaleNormal="100" zoomScaleSheetLayoutView="100" workbookViewId="0">
      <selection activeCell="B9" sqref="B9"/>
    </sheetView>
  </sheetViews>
  <sheetFormatPr defaultRowHeight="21.95" customHeight="1"/>
  <cols>
    <col min="1" max="1" width="9" style="1" customWidth="1"/>
    <col min="2" max="2" width="40.7109375" style="2" customWidth="1"/>
    <col min="3" max="3" width="20.42578125" style="2" customWidth="1"/>
    <col min="4" max="4" width="18" style="2" customWidth="1"/>
    <col min="5" max="256" width="9.140625" style="2"/>
    <col min="257" max="257" width="9" style="2" customWidth="1"/>
    <col min="258" max="258" width="37.85546875" style="2" customWidth="1"/>
    <col min="259" max="259" width="18.42578125" style="2" customWidth="1"/>
    <col min="260" max="260" width="15.28515625" style="2" customWidth="1"/>
    <col min="261" max="512" width="9.140625" style="2"/>
    <col min="513" max="513" width="9" style="2" customWidth="1"/>
    <col min="514" max="514" width="37.85546875" style="2" customWidth="1"/>
    <col min="515" max="515" width="18.42578125" style="2" customWidth="1"/>
    <col min="516" max="516" width="15.28515625" style="2" customWidth="1"/>
    <col min="517" max="768" width="9.140625" style="2"/>
    <col min="769" max="769" width="9" style="2" customWidth="1"/>
    <col min="770" max="770" width="37.85546875" style="2" customWidth="1"/>
    <col min="771" max="771" width="18.42578125" style="2" customWidth="1"/>
    <col min="772" max="772" width="15.28515625" style="2" customWidth="1"/>
    <col min="773" max="1024" width="9.140625" style="2"/>
    <col min="1025" max="1025" width="9" style="2" customWidth="1"/>
    <col min="1026" max="1026" width="37.85546875" style="2" customWidth="1"/>
    <col min="1027" max="1027" width="18.42578125" style="2" customWidth="1"/>
    <col min="1028" max="1028" width="15.28515625" style="2" customWidth="1"/>
    <col min="1029" max="1280" width="9.140625" style="2"/>
    <col min="1281" max="1281" width="9" style="2" customWidth="1"/>
    <col min="1282" max="1282" width="37.85546875" style="2" customWidth="1"/>
    <col min="1283" max="1283" width="18.42578125" style="2" customWidth="1"/>
    <col min="1284" max="1284" width="15.28515625" style="2" customWidth="1"/>
    <col min="1285" max="1536" width="9.140625" style="2"/>
    <col min="1537" max="1537" width="9" style="2" customWidth="1"/>
    <col min="1538" max="1538" width="37.85546875" style="2" customWidth="1"/>
    <col min="1539" max="1539" width="18.42578125" style="2" customWidth="1"/>
    <col min="1540" max="1540" width="15.28515625" style="2" customWidth="1"/>
    <col min="1541" max="1792" width="9.140625" style="2"/>
    <col min="1793" max="1793" width="9" style="2" customWidth="1"/>
    <col min="1794" max="1794" width="37.85546875" style="2" customWidth="1"/>
    <col min="1795" max="1795" width="18.42578125" style="2" customWidth="1"/>
    <col min="1796" max="1796" width="15.28515625" style="2" customWidth="1"/>
    <col min="1797" max="2048" width="9.140625" style="2"/>
    <col min="2049" max="2049" width="9" style="2" customWidth="1"/>
    <col min="2050" max="2050" width="37.85546875" style="2" customWidth="1"/>
    <col min="2051" max="2051" width="18.42578125" style="2" customWidth="1"/>
    <col min="2052" max="2052" width="15.28515625" style="2" customWidth="1"/>
    <col min="2053" max="2304" width="9.140625" style="2"/>
    <col min="2305" max="2305" width="9" style="2" customWidth="1"/>
    <col min="2306" max="2306" width="37.85546875" style="2" customWidth="1"/>
    <col min="2307" max="2307" width="18.42578125" style="2" customWidth="1"/>
    <col min="2308" max="2308" width="15.28515625" style="2" customWidth="1"/>
    <col min="2309" max="2560" width="9.140625" style="2"/>
    <col min="2561" max="2561" width="9" style="2" customWidth="1"/>
    <col min="2562" max="2562" width="37.85546875" style="2" customWidth="1"/>
    <col min="2563" max="2563" width="18.42578125" style="2" customWidth="1"/>
    <col min="2564" max="2564" width="15.28515625" style="2" customWidth="1"/>
    <col min="2565" max="2816" width="9.140625" style="2"/>
    <col min="2817" max="2817" width="9" style="2" customWidth="1"/>
    <col min="2818" max="2818" width="37.85546875" style="2" customWidth="1"/>
    <col min="2819" max="2819" width="18.42578125" style="2" customWidth="1"/>
    <col min="2820" max="2820" width="15.28515625" style="2" customWidth="1"/>
    <col min="2821" max="3072" width="9.140625" style="2"/>
    <col min="3073" max="3073" width="9" style="2" customWidth="1"/>
    <col min="3074" max="3074" width="37.85546875" style="2" customWidth="1"/>
    <col min="3075" max="3075" width="18.42578125" style="2" customWidth="1"/>
    <col min="3076" max="3076" width="15.28515625" style="2" customWidth="1"/>
    <col min="3077" max="3328" width="9.140625" style="2"/>
    <col min="3329" max="3329" width="9" style="2" customWidth="1"/>
    <col min="3330" max="3330" width="37.85546875" style="2" customWidth="1"/>
    <col min="3331" max="3331" width="18.42578125" style="2" customWidth="1"/>
    <col min="3332" max="3332" width="15.28515625" style="2" customWidth="1"/>
    <col min="3333" max="3584" width="9.140625" style="2"/>
    <col min="3585" max="3585" width="9" style="2" customWidth="1"/>
    <col min="3586" max="3586" width="37.85546875" style="2" customWidth="1"/>
    <col min="3587" max="3587" width="18.42578125" style="2" customWidth="1"/>
    <col min="3588" max="3588" width="15.28515625" style="2" customWidth="1"/>
    <col min="3589" max="3840" width="9.140625" style="2"/>
    <col min="3841" max="3841" width="9" style="2" customWidth="1"/>
    <col min="3842" max="3842" width="37.85546875" style="2" customWidth="1"/>
    <col min="3843" max="3843" width="18.42578125" style="2" customWidth="1"/>
    <col min="3844" max="3844" width="15.28515625" style="2" customWidth="1"/>
    <col min="3845" max="4096" width="9.140625" style="2"/>
    <col min="4097" max="4097" width="9" style="2" customWidth="1"/>
    <col min="4098" max="4098" width="37.85546875" style="2" customWidth="1"/>
    <col min="4099" max="4099" width="18.42578125" style="2" customWidth="1"/>
    <col min="4100" max="4100" width="15.28515625" style="2" customWidth="1"/>
    <col min="4101" max="4352" width="9.140625" style="2"/>
    <col min="4353" max="4353" width="9" style="2" customWidth="1"/>
    <col min="4354" max="4354" width="37.85546875" style="2" customWidth="1"/>
    <col min="4355" max="4355" width="18.42578125" style="2" customWidth="1"/>
    <col min="4356" max="4356" width="15.28515625" style="2" customWidth="1"/>
    <col min="4357" max="4608" width="9.140625" style="2"/>
    <col min="4609" max="4609" width="9" style="2" customWidth="1"/>
    <col min="4610" max="4610" width="37.85546875" style="2" customWidth="1"/>
    <col min="4611" max="4611" width="18.42578125" style="2" customWidth="1"/>
    <col min="4612" max="4612" width="15.28515625" style="2" customWidth="1"/>
    <col min="4613" max="4864" width="9.140625" style="2"/>
    <col min="4865" max="4865" width="9" style="2" customWidth="1"/>
    <col min="4866" max="4866" width="37.85546875" style="2" customWidth="1"/>
    <col min="4867" max="4867" width="18.42578125" style="2" customWidth="1"/>
    <col min="4868" max="4868" width="15.28515625" style="2" customWidth="1"/>
    <col min="4869" max="5120" width="9.140625" style="2"/>
    <col min="5121" max="5121" width="9" style="2" customWidth="1"/>
    <col min="5122" max="5122" width="37.85546875" style="2" customWidth="1"/>
    <col min="5123" max="5123" width="18.42578125" style="2" customWidth="1"/>
    <col min="5124" max="5124" width="15.28515625" style="2" customWidth="1"/>
    <col min="5125" max="5376" width="9.140625" style="2"/>
    <col min="5377" max="5377" width="9" style="2" customWidth="1"/>
    <col min="5378" max="5378" width="37.85546875" style="2" customWidth="1"/>
    <col min="5379" max="5379" width="18.42578125" style="2" customWidth="1"/>
    <col min="5380" max="5380" width="15.28515625" style="2" customWidth="1"/>
    <col min="5381" max="5632" width="9.140625" style="2"/>
    <col min="5633" max="5633" width="9" style="2" customWidth="1"/>
    <col min="5634" max="5634" width="37.85546875" style="2" customWidth="1"/>
    <col min="5635" max="5635" width="18.42578125" style="2" customWidth="1"/>
    <col min="5636" max="5636" width="15.28515625" style="2" customWidth="1"/>
    <col min="5637" max="5888" width="9.140625" style="2"/>
    <col min="5889" max="5889" width="9" style="2" customWidth="1"/>
    <col min="5890" max="5890" width="37.85546875" style="2" customWidth="1"/>
    <col min="5891" max="5891" width="18.42578125" style="2" customWidth="1"/>
    <col min="5892" max="5892" width="15.28515625" style="2" customWidth="1"/>
    <col min="5893" max="6144" width="9.140625" style="2"/>
    <col min="6145" max="6145" width="9" style="2" customWidth="1"/>
    <col min="6146" max="6146" width="37.85546875" style="2" customWidth="1"/>
    <col min="6147" max="6147" width="18.42578125" style="2" customWidth="1"/>
    <col min="6148" max="6148" width="15.28515625" style="2" customWidth="1"/>
    <col min="6149" max="6400" width="9.140625" style="2"/>
    <col min="6401" max="6401" width="9" style="2" customWidth="1"/>
    <col min="6402" max="6402" width="37.85546875" style="2" customWidth="1"/>
    <col min="6403" max="6403" width="18.42578125" style="2" customWidth="1"/>
    <col min="6404" max="6404" width="15.28515625" style="2" customWidth="1"/>
    <col min="6405" max="6656" width="9.140625" style="2"/>
    <col min="6657" max="6657" width="9" style="2" customWidth="1"/>
    <col min="6658" max="6658" width="37.85546875" style="2" customWidth="1"/>
    <col min="6659" max="6659" width="18.42578125" style="2" customWidth="1"/>
    <col min="6660" max="6660" width="15.28515625" style="2" customWidth="1"/>
    <col min="6661" max="6912" width="9.140625" style="2"/>
    <col min="6913" max="6913" width="9" style="2" customWidth="1"/>
    <col min="6914" max="6914" width="37.85546875" style="2" customWidth="1"/>
    <col min="6915" max="6915" width="18.42578125" style="2" customWidth="1"/>
    <col min="6916" max="6916" width="15.28515625" style="2" customWidth="1"/>
    <col min="6917" max="7168" width="9.140625" style="2"/>
    <col min="7169" max="7169" width="9" style="2" customWidth="1"/>
    <col min="7170" max="7170" width="37.85546875" style="2" customWidth="1"/>
    <col min="7171" max="7171" width="18.42578125" style="2" customWidth="1"/>
    <col min="7172" max="7172" width="15.28515625" style="2" customWidth="1"/>
    <col min="7173" max="7424" width="9.140625" style="2"/>
    <col min="7425" max="7425" width="9" style="2" customWidth="1"/>
    <col min="7426" max="7426" width="37.85546875" style="2" customWidth="1"/>
    <col min="7427" max="7427" width="18.42578125" style="2" customWidth="1"/>
    <col min="7428" max="7428" width="15.28515625" style="2" customWidth="1"/>
    <col min="7429" max="7680" width="9.140625" style="2"/>
    <col min="7681" max="7681" width="9" style="2" customWidth="1"/>
    <col min="7682" max="7682" width="37.85546875" style="2" customWidth="1"/>
    <col min="7683" max="7683" width="18.42578125" style="2" customWidth="1"/>
    <col min="7684" max="7684" width="15.28515625" style="2" customWidth="1"/>
    <col min="7685" max="7936" width="9.140625" style="2"/>
    <col min="7937" max="7937" width="9" style="2" customWidth="1"/>
    <col min="7938" max="7938" width="37.85546875" style="2" customWidth="1"/>
    <col min="7939" max="7939" width="18.42578125" style="2" customWidth="1"/>
    <col min="7940" max="7940" width="15.28515625" style="2" customWidth="1"/>
    <col min="7941" max="8192" width="9.140625" style="2"/>
    <col min="8193" max="8193" width="9" style="2" customWidth="1"/>
    <col min="8194" max="8194" width="37.85546875" style="2" customWidth="1"/>
    <col min="8195" max="8195" width="18.42578125" style="2" customWidth="1"/>
    <col min="8196" max="8196" width="15.28515625" style="2" customWidth="1"/>
    <col min="8197" max="8448" width="9.140625" style="2"/>
    <col min="8449" max="8449" width="9" style="2" customWidth="1"/>
    <col min="8450" max="8450" width="37.85546875" style="2" customWidth="1"/>
    <col min="8451" max="8451" width="18.42578125" style="2" customWidth="1"/>
    <col min="8452" max="8452" width="15.28515625" style="2" customWidth="1"/>
    <col min="8453" max="8704" width="9.140625" style="2"/>
    <col min="8705" max="8705" width="9" style="2" customWidth="1"/>
    <col min="8706" max="8706" width="37.85546875" style="2" customWidth="1"/>
    <col min="8707" max="8707" width="18.42578125" style="2" customWidth="1"/>
    <col min="8708" max="8708" width="15.28515625" style="2" customWidth="1"/>
    <col min="8709" max="8960" width="9.140625" style="2"/>
    <col min="8961" max="8961" width="9" style="2" customWidth="1"/>
    <col min="8962" max="8962" width="37.85546875" style="2" customWidth="1"/>
    <col min="8963" max="8963" width="18.42578125" style="2" customWidth="1"/>
    <col min="8964" max="8964" width="15.28515625" style="2" customWidth="1"/>
    <col min="8965" max="9216" width="9.140625" style="2"/>
    <col min="9217" max="9217" width="9" style="2" customWidth="1"/>
    <col min="9218" max="9218" width="37.85546875" style="2" customWidth="1"/>
    <col min="9219" max="9219" width="18.42578125" style="2" customWidth="1"/>
    <col min="9220" max="9220" width="15.28515625" style="2" customWidth="1"/>
    <col min="9221" max="9472" width="9.140625" style="2"/>
    <col min="9473" max="9473" width="9" style="2" customWidth="1"/>
    <col min="9474" max="9474" width="37.85546875" style="2" customWidth="1"/>
    <col min="9475" max="9475" width="18.42578125" style="2" customWidth="1"/>
    <col min="9476" max="9476" width="15.28515625" style="2" customWidth="1"/>
    <col min="9477" max="9728" width="9.140625" style="2"/>
    <col min="9729" max="9729" width="9" style="2" customWidth="1"/>
    <col min="9730" max="9730" width="37.85546875" style="2" customWidth="1"/>
    <col min="9731" max="9731" width="18.42578125" style="2" customWidth="1"/>
    <col min="9732" max="9732" width="15.28515625" style="2" customWidth="1"/>
    <col min="9733" max="9984" width="9.140625" style="2"/>
    <col min="9985" max="9985" width="9" style="2" customWidth="1"/>
    <col min="9986" max="9986" width="37.85546875" style="2" customWidth="1"/>
    <col min="9987" max="9987" width="18.42578125" style="2" customWidth="1"/>
    <col min="9988" max="9988" width="15.28515625" style="2" customWidth="1"/>
    <col min="9989" max="10240" width="9.140625" style="2"/>
    <col min="10241" max="10241" width="9" style="2" customWidth="1"/>
    <col min="10242" max="10242" width="37.85546875" style="2" customWidth="1"/>
    <col min="10243" max="10243" width="18.42578125" style="2" customWidth="1"/>
    <col min="10244" max="10244" width="15.28515625" style="2" customWidth="1"/>
    <col min="10245" max="10496" width="9.140625" style="2"/>
    <col min="10497" max="10497" width="9" style="2" customWidth="1"/>
    <col min="10498" max="10498" width="37.85546875" style="2" customWidth="1"/>
    <col min="10499" max="10499" width="18.42578125" style="2" customWidth="1"/>
    <col min="10500" max="10500" width="15.28515625" style="2" customWidth="1"/>
    <col min="10501" max="10752" width="9.140625" style="2"/>
    <col min="10753" max="10753" width="9" style="2" customWidth="1"/>
    <col min="10754" max="10754" width="37.85546875" style="2" customWidth="1"/>
    <col min="10755" max="10755" width="18.42578125" style="2" customWidth="1"/>
    <col min="10756" max="10756" width="15.28515625" style="2" customWidth="1"/>
    <col min="10757" max="11008" width="9.140625" style="2"/>
    <col min="11009" max="11009" width="9" style="2" customWidth="1"/>
    <col min="11010" max="11010" width="37.85546875" style="2" customWidth="1"/>
    <col min="11011" max="11011" width="18.42578125" style="2" customWidth="1"/>
    <col min="11012" max="11012" width="15.28515625" style="2" customWidth="1"/>
    <col min="11013" max="11264" width="9.140625" style="2"/>
    <col min="11265" max="11265" width="9" style="2" customWidth="1"/>
    <col min="11266" max="11266" width="37.85546875" style="2" customWidth="1"/>
    <col min="11267" max="11267" width="18.42578125" style="2" customWidth="1"/>
    <col min="11268" max="11268" width="15.28515625" style="2" customWidth="1"/>
    <col min="11269" max="11520" width="9.140625" style="2"/>
    <col min="11521" max="11521" width="9" style="2" customWidth="1"/>
    <col min="11522" max="11522" width="37.85546875" style="2" customWidth="1"/>
    <col min="11523" max="11523" width="18.42578125" style="2" customWidth="1"/>
    <col min="11524" max="11524" width="15.28515625" style="2" customWidth="1"/>
    <col min="11525" max="11776" width="9.140625" style="2"/>
    <col min="11777" max="11777" width="9" style="2" customWidth="1"/>
    <col min="11778" max="11778" width="37.85546875" style="2" customWidth="1"/>
    <col min="11779" max="11779" width="18.42578125" style="2" customWidth="1"/>
    <col min="11780" max="11780" width="15.28515625" style="2" customWidth="1"/>
    <col min="11781" max="12032" width="9.140625" style="2"/>
    <col min="12033" max="12033" width="9" style="2" customWidth="1"/>
    <col min="12034" max="12034" width="37.85546875" style="2" customWidth="1"/>
    <col min="12035" max="12035" width="18.42578125" style="2" customWidth="1"/>
    <col min="12036" max="12036" width="15.28515625" style="2" customWidth="1"/>
    <col min="12037" max="12288" width="9.140625" style="2"/>
    <col min="12289" max="12289" width="9" style="2" customWidth="1"/>
    <col min="12290" max="12290" width="37.85546875" style="2" customWidth="1"/>
    <col min="12291" max="12291" width="18.42578125" style="2" customWidth="1"/>
    <col min="12292" max="12292" width="15.28515625" style="2" customWidth="1"/>
    <col min="12293" max="12544" width="9.140625" style="2"/>
    <col min="12545" max="12545" width="9" style="2" customWidth="1"/>
    <col min="12546" max="12546" width="37.85546875" style="2" customWidth="1"/>
    <col min="12547" max="12547" width="18.42578125" style="2" customWidth="1"/>
    <col min="12548" max="12548" width="15.28515625" style="2" customWidth="1"/>
    <col min="12549" max="12800" width="9.140625" style="2"/>
    <col min="12801" max="12801" width="9" style="2" customWidth="1"/>
    <col min="12802" max="12802" width="37.85546875" style="2" customWidth="1"/>
    <col min="12803" max="12803" width="18.42578125" style="2" customWidth="1"/>
    <col min="12804" max="12804" width="15.28515625" style="2" customWidth="1"/>
    <col min="12805" max="13056" width="9.140625" style="2"/>
    <col min="13057" max="13057" width="9" style="2" customWidth="1"/>
    <col min="13058" max="13058" width="37.85546875" style="2" customWidth="1"/>
    <col min="13059" max="13059" width="18.42578125" style="2" customWidth="1"/>
    <col min="13060" max="13060" width="15.28515625" style="2" customWidth="1"/>
    <col min="13061" max="13312" width="9.140625" style="2"/>
    <col min="13313" max="13313" width="9" style="2" customWidth="1"/>
    <col min="13314" max="13314" width="37.85546875" style="2" customWidth="1"/>
    <col min="13315" max="13315" width="18.42578125" style="2" customWidth="1"/>
    <col min="13316" max="13316" width="15.28515625" style="2" customWidth="1"/>
    <col min="13317" max="13568" width="9.140625" style="2"/>
    <col min="13569" max="13569" width="9" style="2" customWidth="1"/>
    <col min="13570" max="13570" width="37.85546875" style="2" customWidth="1"/>
    <col min="13571" max="13571" width="18.42578125" style="2" customWidth="1"/>
    <col min="13572" max="13572" width="15.28515625" style="2" customWidth="1"/>
    <col min="13573" max="13824" width="9.140625" style="2"/>
    <col min="13825" max="13825" width="9" style="2" customWidth="1"/>
    <col min="13826" max="13826" width="37.85546875" style="2" customWidth="1"/>
    <col min="13827" max="13827" width="18.42578125" style="2" customWidth="1"/>
    <col min="13828" max="13828" width="15.28515625" style="2" customWidth="1"/>
    <col min="13829" max="14080" width="9.140625" style="2"/>
    <col min="14081" max="14081" width="9" style="2" customWidth="1"/>
    <col min="14082" max="14082" width="37.85546875" style="2" customWidth="1"/>
    <col min="14083" max="14083" width="18.42578125" style="2" customWidth="1"/>
    <col min="14084" max="14084" width="15.28515625" style="2" customWidth="1"/>
    <col min="14085" max="14336" width="9.140625" style="2"/>
    <col min="14337" max="14337" width="9" style="2" customWidth="1"/>
    <col min="14338" max="14338" width="37.85546875" style="2" customWidth="1"/>
    <col min="14339" max="14339" width="18.42578125" style="2" customWidth="1"/>
    <col min="14340" max="14340" width="15.28515625" style="2" customWidth="1"/>
    <col min="14341" max="14592" width="9.140625" style="2"/>
    <col min="14593" max="14593" width="9" style="2" customWidth="1"/>
    <col min="14594" max="14594" width="37.85546875" style="2" customWidth="1"/>
    <col min="14595" max="14595" width="18.42578125" style="2" customWidth="1"/>
    <col min="14596" max="14596" width="15.28515625" style="2" customWidth="1"/>
    <col min="14597" max="14848" width="9.140625" style="2"/>
    <col min="14849" max="14849" width="9" style="2" customWidth="1"/>
    <col min="14850" max="14850" width="37.85546875" style="2" customWidth="1"/>
    <col min="14851" max="14851" width="18.42578125" style="2" customWidth="1"/>
    <col min="14852" max="14852" width="15.28515625" style="2" customWidth="1"/>
    <col min="14853" max="15104" width="9.140625" style="2"/>
    <col min="15105" max="15105" width="9" style="2" customWidth="1"/>
    <col min="15106" max="15106" width="37.85546875" style="2" customWidth="1"/>
    <col min="15107" max="15107" width="18.42578125" style="2" customWidth="1"/>
    <col min="15108" max="15108" width="15.28515625" style="2" customWidth="1"/>
    <col min="15109" max="15360" width="9.140625" style="2"/>
    <col min="15361" max="15361" width="9" style="2" customWidth="1"/>
    <col min="15362" max="15362" width="37.85546875" style="2" customWidth="1"/>
    <col min="15363" max="15363" width="18.42578125" style="2" customWidth="1"/>
    <col min="15364" max="15364" width="15.28515625" style="2" customWidth="1"/>
    <col min="15365" max="15616" width="9.140625" style="2"/>
    <col min="15617" max="15617" width="9" style="2" customWidth="1"/>
    <col min="15618" max="15618" width="37.85546875" style="2" customWidth="1"/>
    <col min="15619" max="15619" width="18.42578125" style="2" customWidth="1"/>
    <col min="15620" max="15620" width="15.28515625" style="2" customWidth="1"/>
    <col min="15621" max="15872" width="9.140625" style="2"/>
    <col min="15873" max="15873" width="9" style="2" customWidth="1"/>
    <col min="15874" max="15874" width="37.85546875" style="2" customWidth="1"/>
    <col min="15875" max="15875" width="18.42578125" style="2" customWidth="1"/>
    <col min="15876" max="15876" width="15.28515625" style="2" customWidth="1"/>
    <col min="15877" max="16128" width="9.140625" style="2"/>
    <col min="16129" max="16129" width="9" style="2" customWidth="1"/>
    <col min="16130" max="16130" width="37.85546875" style="2" customWidth="1"/>
    <col min="16131" max="16131" width="18.42578125" style="2" customWidth="1"/>
    <col min="16132" max="16132" width="15.28515625" style="2" customWidth="1"/>
    <col min="16133" max="16384" width="9.140625" style="2"/>
  </cols>
  <sheetData>
    <row r="1" spans="1:4" s="3" customFormat="1" ht="21.95" customHeight="1">
      <c r="A1" s="265" t="s">
        <v>86</v>
      </c>
      <c r="B1" s="265"/>
      <c r="C1" s="265"/>
      <c r="D1" s="265"/>
    </row>
    <row r="2" spans="1:4" s="3" customFormat="1" ht="21.95" customHeight="1">
      <c r="A2" s="265" t="s">
        <v>75</v>
      </c>
      <c r="B2" s="265"/>
      <c r="C2" s="265"/>
      <c r="D2" s="265"/>
    </row>
    <row r="3" spans="1:4" s="3" customFormat="1" ht="21.95" customHeight="1">
      <c r="A3" s="4"/>
    </row>
    <row r="4" spans="1:4" s="6" customFormat="1" ht="21.95" customHeight="1">
      <c r="A4" s="5" t="s">
        <v>22</v>
      </c>
      <c r="B4" s="266" t="s">
        <v>23</v>
      </c>
      <c r="C4" s="267"/>
      <c r="D4" s="5" t="s">
        <v>76</v>
      </c>
    </row>
    <row r="5" spans="1:4" ht="21.95" customHeight="1">
      <c r="A5" s="7">
        <v>1</v>
      </c>
      <c r="B5" s="268" t="s">
        <v>165</v>
      </c>
      <c r="C5" s="269"/>
      <c r="D5" s="8"/>
    </row>
    <row r="6" spans="1:4" ht="21.95" customHeight="1">
      <c r="A6" s="9"/>
      <c r="B6" s="270" t="s">
        <v>77</v>
      </c>
      <c r="C6" s="270"/>
      <c r="D6" s="10"/>
    </row>
    <row r="7" spans="1:4" ht="21.95" customHeight="1">
      <c r="A7" s="11"/>
      <c r="B7" s="263" t="s">
        <v>78</v>
      </c>
      <c r="C7" s="264"/>
      <c r="D7" s="12"/>
    </row>
    <row r="8" spans="1:4" ht="21.95" customHeight="1">
      <c r="A8" s="9"/>
      <c r="B8" s="13" t="s">
        <v>0</v>
      </c>
      <c r="C8" s="13" t="s">
        <v>79</v>
      </c>
      <c r="D8" s="10"/>
    </row>
    <row r="9" spans="1:4" ht="21.95" customHeight="1">
      <c r="A9" s="9"/>
      <c r="B9" s="12"/>
      <c r="C9" s="12"/>
      <c r="D9" s="10"/>
    </row>
    <row r="10" spans="1:4" ht="21.95" customHeight="1">
      <c r="A10" s="9"/>
      <c r="B10" s="10"/>
      <c r="C10" s="10"/>
      <c r="D10" s="10"/>
    </row>
    <row r="11" spans="1:4" ht="21.95" customHeight="1">
      <c r="A11" s="9"/>
      <c r="B11" s="10"/>
      <c r="C11" s="10"/>
      <c r="D11" s="10"/>
    </row>
    <row r="12" spans="1:4" ht="21.95" customHeight="1">
      <c r="A12" s="9"/>
      <c r="B12" s="10"/>
      <c r="C12" s="10"/>
      <c r="D12" s="10"/>
    </row>
    <row r="13" spans="1:4" ht="21.95" customHeight="1">
      <c r="A13" s="9"/>
      <c r="B13" s="10"/>
      <c r="C13" s="10"/>
      <c r="D13" s="10"/>
    </row>
    <row r="14" spans="1:4" ht="21.95" customHeight="1">
      <c r="A14" s="9"/>
      <c r="B14" s="10"/>
      <c r="C14" s="10"/>
      <c r="D14" s="10"/>
    </row>
    <row r="15" spans="1:4" ht="21.95" customHeight="1">
      <c r="A15" s="9"/>
      <c r="B15" s="10"/>
      <c r="C15" s="10"/>
      <c r="D15" s="10"/>
    </row>
    <row r="16" spans="1:4" ht="21.95" customHeight="1">
      <c r="A16" s="9"/>
      <c r="B16" s="10"/>
      <c r="C16" s="10"/>
      <c r="D16" s="10"/>
    </row>
    <row r="17" spans="1:4" ht="21.95" customHeight="1">
      <c r="A17" s="9"/>
      <c r="B17" s="10"/>
      <c r="C17" s="10"/>
      <c r="D17" s="10"/>
    </row>
    <row r="18" spans="1:4" ht="21.95" customHeight="1">
      <c r="A18" s="9"/>
      <c r="B18" s="10"/>
      <c r="C18" s="10"/>
      <c r="D18" s="10"/>
    </row>
    <row r="19" spans="1:4" ht="21.95" customHeight="1">
      <c r="A19" s="9">
        <v>2</v>
      </c>
      <c r="B19" s="271" t="s">
        <v>166</v>
      </c>
      <c r="C19" s="272"/>
      <c r="D19" s="10"/>
    </row>
    <row r="20" spans="1:4" ht="21.95" customHeight="1">
      <c r="A20" s="9">
        <v>3</v>
      </c>
      <c r="B20" s="273" t="s">
        <v>80</v>
      </c>
      <c r="C20" s="274"/>
      <c r="D20" s="10"/>
    </row>
    <row r="21" spans="1:4" ht="21.95" customHeight="1">
      <c r="A21" s="9">
        <v>4</v>
      </c>
      <c r="B21" s="273" t="s">
        <v>81</v>
      </c>
      <c r="C21" s="274"/>
      <c r="D21" s="10"/>
    </row>
    <row r="22" spans="1:4" ht="21.95" customHeight="1">
      <c r="A22" s="13"/>
      <c r="B22" s="275" t="s">
        <v>31</v>
      </c>
      <c r="C22" s="276"/>
      <c r="D22" s="14"/>
    </row>
    <row r="24" spans="1:4" ht="21.95" customHeight="1">
      <c r="A24" s="277" t="s">
        <v>82</v>
      </c>
      <c r="B24" s="277"/>
      <c r="C24" s="277"/>
      <c r="D24" s="277"/>
    </row>
  </sheetData>
  <mergeCells count="11">
    <mergeCell ref="B19:C19"/>
    <mergeCell ref="B20:C20"/>
    <mergeCell ref="B21:C21"/>
    <mergeCell ref="B22:C22"/>
    <mergeCell ref="A24:D24"/>
    <mergeCell ref="B7:C7"/>
    <mergeCell ref="A1:D1"/>
    <mergeCell ref="A2:D2"/>
    <mergeCell ref="B4:C4"/>
    <mergeCell ref="B5:C5"/>
    <mergeCell ref="B6:C6"/>
  </mergeCells>
  <pageMargins left="0.96" right="0.31" top="0.7" bottom="0.28000000000000003" header="0.3" footer="0.1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5"/>
  <sheetViews>
    <sheetView view="pageBreakPreview" zoomScaleNormal="110" zoomScaleSheetLayoutView="100" workbookViewId="0">
      <selection activeCell="A28" sqref="A28"/>
    </sheetView>
  </sheetViews>
  <sheetFormatPr defaultColWidth="9.140625" defaultRowHeight="15"/>
  <cols>
    <col min="1" max="1" width="53.140625" style="30" customWidth="1"/>
    <col min="2" max="2" width="9.5703125" style="30" customWidth="1"/>
    <col min="3" max="3" width="5.5703125" style="30" customWidth="1"/>
    <col min="4" max="14" width="6.28515625" style="30" customWidth="1"/>
    <col min="15" max="15" width="9.5703125" style="30" customWidth="1"/>
    <col min="16" max="16384" width="9.140625" style="30"/>
  </cols>
  <sheetData>
    <row r="1" spans="1:16" ht="24" customHeight="1">
      <c r="A1" s="282" t="s">
        <v>167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</row>
    <row r="2" spans="1:16" ht="10.5" customHeight="1">
      <c r="A2" s="29"/>
    </row>
    <row r="3" spans="1:16" ht="21.95" customHeight="1">
      <c r="A3" s="280" t="s">
        <v>1</v>
      </c>
      <c r="B3" s="283" t="s">
        <v>94</v>
      </c>
      <c r="C3" s="285" t="s">
        <v>95</v>
      </c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78" t="s">
        <v>31</v>
      </c>
    </row>
    <row r="4" spans="1:16" ht="21.95" customHeight="1">
      <c r="A4" s="281"/>
      <c r="B4" s="284"/>
      <c r="C4" s="155" t="s">
        <v>177</v>
      </c>
      <c r="D4" s="155" t="s">
        <v>178</v>
      </c>
      <c r="E4" s="155" t="s">
        <v>179</v>
      </c>
      <c r="F4" s="155" t="s">
        <v>180</v>
      </c>
      <c r="G4" s="155" t="s">
        <v>181</v>
      </c>
      <c r="H4" s="155" t="s">
        <v>182</v>
      </c>
      <c r="I4" s="155" t="s">
        <v>183</v>
      </c>
      <c r="J4" s="155" t="s">
        <v>184</v>
      </c>
      <c r="K4" s="155" t="s">
        <v>185</v>
      </c>
      <c r="L4" s="155" t="s">
        <v>186</v>
      </c>
      <c r="M4" s="155" t="s">
        <v>187</v>
      </c>
      <c r="N4" s="155" t="s">
        <v>188</v>
      </c>
      <c r="O4" s="279"/>
    </row>
    <row r="5" spans="1:16" s="121" customFormat="1" ht="21.95" customHeight="1">
      <c r="A5" s="166" t="s">
        <v>44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</row>
    <row r="6" spans="1:16" s="61" customFormat="1" ht="21.95" customHeight="1">
      <c r="A6" s="56" t="s">
        <v>83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</row>
    <row r="7" spans="1:16" s="121" customFormat="1" ht="21.95" customHeight="1">
      <c r="A7" s="166" t="s">
        <v>45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</row>
    <row r="8" spans="1:16" s="61" customFormat="1" ht="21.95" customHeight="1">
      <c r="A8" s="56" t="s">
        <v>54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</row>
    <row r="9" spans="1:16" s="61" customFormat="1" ht="21.95" customHeight="1">
      <c r="A9" s="56" t="s">
        <v>55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</row>
    <row r="10" spans="1:16" s="61" customFormat="1" ht="21.95" customHeight="1">
      <c r="A10" s="22" t="s">
        <v>56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</row>
    <row r="11" spans="1:16" s="61" customFormat="1" ht="21.95" customHeight="1">
      <c r="A11" s="56" t="s">
        <v>57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</row>
    <row r="12" spans="1:16" s="61" customFormat="1" ht="21.95" customHeight="1">
      <c r="A12" s="56" t="s">
        <v>58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</row>
    <row r="13" spans="1:16" s="61" customFormat="1" ht="21.95" customHeight="1">
      <c r="A13" s="56" t="s">
        <v>59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</row>
    <row r="14" spans="1:16" s="61" customFormat="1" ht="21.95" customHeight="1">
      <c r="A14" s="56" t="s">
        <v>60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</row>
    <row r="15" spans="1:16" s="121" customFormat="1" ht="21.95" customHeight="1">
      <c r="A15" s="167" t="s">
        <v>40</v>
      </c>
      <c r="B15" s="152"/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152"/>
      <c r="N15" s="152"/>
      <c r="O15" s="152"/>
    </row>
    <row r="16" spans="1:16" s="61" customFormat="1" ht="21.95" customHeight="1">
      <c r="A16" s="166" t="s">
        <v>53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</row>
    <row r="17" spans="1:15" s="61" customFormat="1" ht="21.95" customHeight="1">
      <c r="A17" s="56" t="s">
        <v>61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</row>
    <row r="18" spans="1:15" s="61" customFormat="1" ht="21.95" customHeight="1">
      <c r="A18" s="56" t="s">
        <v>68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</row>
    <row r="19" spans="1:15" s="61" customFormat="1" ht="21.95" customHeight="1">
      <c r="A19" s="56" t="s">
        <v>121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</row>
    <row r="20" spans="1:15" s="61" customFormat="1" ht="21.95" customHeight="1">
      <c r="A20" s="56" t="s">
        <v>159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</row>
    <row r="21" spans="1:15" s="61" customFormat="1" ht="21.95" customHeight="1">
      <c r="A21" s="56" t="s">
        <v>168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</row>
    <row r="22" spans="1:15" s="61" customFormat="1" ht="21.95" customHeight="1">
      <c r="A22" s="56" t="s">
        <v>105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</row>
    <row r="23" spans="1:15" s="61" customFormat="1" ht="21.95" customHeight="1">
      <c r="A23" s="56" t="s">
        <v>106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 spans="1:15" s="61" customFormat="1" ht="21.95" customHeight="1">
      <c r="A24" s="56" t="s">
        <v>107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</row>
    <row r="25" spans="1:15" s="61" customFormat="1" ht="21" customHeight="1">
      <c r="A25" s="56" t="s">
        <v>169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</row>
    <row r="26" spans="1:15" s="61" customFormat="1" ht="21" customHeight="1">
      <c r="A26" s="56" t="s">
        <v>214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</row>
    <row r="27" spans="1:15" s="61" customFormat="1" ht="21" customHeight="1">
      <c r="A27" s="56" t="s">
        <v>124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</row>
    <row r="28" spans="1:15" s="61" customFormat="1" ht="21" customHeight="1">
      <c r="A28" s="56" t="s">
        <v>125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</row>
    <row r="29" spans="1:15" s="61" customFormat="1" ht="21" customHeight="1">
      <c r="A29" s="56" t="s">
        <v>170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</row>
    <row r="30" spans="1:15" s="61" customFormat="1" ht="21" customHeight="1">
      <c r="A30" s="56" t="s">
        <v>127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</row>
    <row r="31" spans="1:15" s="61" customFormat="1" ht="21" customHeight="1">
      <c r="A31" s="56" t="s">
        <v>128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</row>
    <row r="32" spans="1:15" s="61" customFormat="1" ht="21" customHeight="1">
      <c r="A32" s="56" t="s">
        <v>176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</row>
    <row r="33" spans="1:15" s="61" customFormat="1" ht="21" customHeight="1">
      <c r="A33" s="56" t="s">
        <v>130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</row>
    <row r="34" spans="1:15" s="61" customFormat="1" ht="21" customHeight="1">
      <c r="A34" s="56" t="s">
        <v>131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</row>
    <row r="35" spans="1:15" s="61" customFormat="1" ht="21" customHeight="1">
      <c r="A35" s="56" t="s">
        <v>175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</row>
    <row r="36" spans="1:15" s="61" customFormat="1" ht="21" customHeight="1">
      <c r="A36" s="56" t="s">
        <v>132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</row>
    <row r="37" spans="1:15" s="61" customFormat="1" ht="21" customHeight="1">
      <c r="A37" s="56" t="s">
        <v>133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</row>
    <row r="38" spans="1:15" s="61" customFormat="1" ht="21" customHeight="1">
      <c r="A38" s="56" t="s">
        <v>134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61" customFormat="1" ht="21" customHeight="1">
      <c r="A39" s="56" t="s">
        <v>135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61" customFormat="1" ht="21" customHeight="1">
      <c r="A40" s="164" t="s">
        <v>171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61" customFormat="1" ht="21" customHeight="1">
      <c r="A41" s="164" t="s">
        <v>137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82" customFormat="1" ht="21" customHeight="1">
      <c r="A42" s="164" t="s">
        <v>138</v>
      </c>
      <c r="B42" s="144"/>
      <c r="C42" s="144"/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</row>
    <row r="43" spans="1:15" s="82" customFormat="1" ht="21" customHeight="1">
      <c r="A43" s="164" t="s">
        <v>152</v>
      </c>
      <c r="B43" s="144"/>
      <c r="C43" s="144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</row>
    <row r="44" spans="1:15" s="82" customFormat="1" ht="21" customHeight="1">
      <c r="A44" s="164" t="s">
        <v>153</v>
      </c>
      <c r="B44" s="144"/>
      <c r="C44" s="144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4"/>
    </row>
    <row r="45" spans="1:15" s="82" customFormat="1" ht="21" customHeight="1">
      <c r="A45" s="56" t="s">
        <v>172</v>
      </c>
      <c r="B45" s="144"/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</row>
    <row r="46" spans="1:15" s="82" customFormat="1" ht="21" customHeight="1">
      <c r="A46" s="56" t="s">
        <v>140</v>
      </c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</row>
    <row r="47" spans="1:15" s="82" customFormat="1" ht="21" customHeight="1">
      <c r="A47" s="56" t="s">
        <v>141</v>
      </c>
      <c r="B47" s="144"/>
      <c r="C47" s="144"/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</row>
    <row r="48" spans="1:15" s="82" customFormat="1" ht="21.95" customHeight="1">
      <c r="A48" s="56" t="s">
        <v>219</v>
      </c>
      <c r="B48" s="144"/>
      <c r="C48" s="144"/>
      <c r="D48" s="144"/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4"/>
    </row>
    <row r="49" spans="1:15" s="82" customFormat="1" ht="21.95" customHeight="1">
      <c r="A49" s="56" t="s">
        <v>142</v>
      </c>
      <c r="B49" s="144"/>
      <c r="C49" s="144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</row>
    <row r="50" spans="1:15" s="82" customFormat="1" ht="21.95" customHeight="1">
      <c r="A50" s="56" t="s">
        <v>220</v>
      </c>
      <c r="B50" s="144"/>
      <c r="C50" s="144"/>
      <c r="D50" s="144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</row>
    <row r="51" spans="1:15" s="82" customFormat="1" ht="21.95" customHeight="1">
      <c r="A51" s="164" t="s">
        <v>143</v>
      </c>
      <c r="B51" s="144"/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</row>
    <row r="52" spans="1:15" s="82" customFormat="1" ht="21" customHeight="1">
      <c r="A52" s="164" t="s">
        <v>174</v>
      </c>
      <c r="B52" s="144"/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</row>
    <row r="53" spans="1:15" s="82" customFormat="1" ht="21" customHeight="1">
      <c r="A53" s="164" t="s">
        <v>144</v>
      </c>
      <c r="B53" s="144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</row>
    <row r="54" spans="1:15" s="82" customFormat="1" ht="21" customHeight="1">
      <c r="A54" s="164" t="s">
        <v>145</v>
      </c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</row>
    <row r="55" spans="1:15" s="82" customFormat="1" ht="21" customHeight="1">
      <c r="A55" s="164" t="s">
        <v>173</v>
      </c>
      <c r="B55" s="144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</row>
    <row r="56" spans="1:15" s="82" customFormat="1" ht="21" customHeight="1">
      <c r="A56" s="164" t="s">
        <v>146</v>
      </c>
      <c r="B56" s="144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</row>
    <row r="57" spans="1:15" s="82" customFormat="1" ht="21" customHeight="1">
      <c r="A57" s="164" t="s">
        <v>147</v>
      </c>
      <c r="B57" s="144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</row>
    <row r="58" spans="1:15" s="82" customFormat="1" ht="21" customHeight="1">
      <c r="A58" s="164" t="s">
        <v>148</v>
      </c>
      <c r="B58" s="144"/>
      <c r="C58" s="144"/>
      <c r="D58" s="144"/>
      <c r="E58" s="144"/>
      <c r="F58" s="144"/>
      <c r="G58" s="144"/>
      <c r="H58" s="144"/>
      <c r="I58" s="144"/>
      <c r="J58" s="144"/>
      <c r="K58" s="144"/>
      <c r="L58" s="144"/>
      <c r="M58" s="144"/>
      <c r="N58" s="144"/>
      <c r="O58" s="144"/>
    </row>
    <row r="59" spans="1:15" s="122" customFormat="1" ht="21.95" customHeight="1">
      <c r="A59" s="168" t="s">
        <v>90</v>
      </c>
      <c r="B59" s="153"/>
      <c r="C59" s="153"/>
      <c r="D59" s="153"/>
      <c r="E59" s="153"/>
      <c r="F59" s="153"/>
      <c r="G59" s="153"/>
      <c r="H59" s="153"/>
      <c r="I59" s="153"/>
      <c r="J59" s="153"/>
      <c r="K59" s="153"/>
      <c r="L59" s="153"/>
      <c r="M59" s="153"/>
      <c r="N59" s="153"/>
      <c r="O59" s="153"/>
    </row>
    <row r="60" spans="1:15" s="61" customFormat="1" ht="21.95" customHeight="1">
      <c r="A60" s="166" t="s">
        <v>87</v>
      </c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</row>
    <row r="61" spans="1:15" s="61" customFormat="1" ht="21.95" customHeight="1">
      <c r="A61" s="56" t="s">
        <v>88</v>
      </c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</row>
    <row r="62" spans="1:15" s="61" customFormat="1" ht="21.95" customHeight="1">
      <c r="A62" s="167" t="s">
        <v>91</v>
      </c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</row>
    <row r="63" spans="1:15" s="123" customFormat="1" ht="21.95" customHeight="1" thickBot="1">
      <c r="A63" s="169" t="s">
        <v>4</v>
      </c>
      <c r="B63" s="154"/>
      <c r="C63" s="154"/>
      <c r="D63" s="154"/>
      <c r="E63" s="154"/>
      <c r="F63" s="154"/>
      <c r="G63" s="154"/>
      <c r="H63" s="154"/>
      <c r="I63" s="154"/>
      <c r="J63" s="154"/>
      <c r="K63" s="154"/>
      <c r="L63" s="154"/>
      <c r="M63" s="154"/>
      <c r="N63" s="154"/>
      <c r="O63" s="154"/>
    </row>
    <row r="64" spans="1:15" s="149" customFormat="1" ht="21.95" customHeight="1">
      <c r="A64" s="147"/>
      <c r="B64" s="148"/>
      <c r="C64" s="148"/>
      <c r="D64" s="148"/>
      <c r="E64" s="148"/>
      <c r="F64" s="148"/>
      <c r="G64" s="148"/>
      <c r="H64" s="148"/>
      <c r="I64" s="148"/>
      <c r="J64" s="148"/>
      <c r="K64" s="148"/>
      <c r="L64" s="148"/>
      <c r="M64" s="148"/>
      <c r="N64" s="148"/>
      <c r="O64" s="148"/>
    </row>
    <row r="65" spans="1:16" s="150" customFormat="1" ht="21.95" customHeight="1">
      <c r="A65" s="145" t="s">
        <v>190</v>
      </c>
      <c r="C65" s="151"/>
      <c r="D65" s="151"/>
      <c r="E65" s="151"/>
      <c r="F65" s="151"/>
      <c r="G65" s="151"/>
      <c r="H65" s="151"/>
      <c r="I65" s="151"/>
      <c r="J65" s="151"/>
      <c r="K65" s="151"/>
      <c r="L65" s="151"/>
      <c r="M65" s="146"/>
      <c r="N65" s="151"/>
      <c r="O65" s="151"/>
      <c r="P65" s="151"/>
    </row>
    <row r="66" spans="1:16" s="149" customFormat="1" ht="21.95" customHeight="1">
      <c r="A66" s="147"/>
    </row>
    <row r="67" spans="1:16" s="146" customFormat="1" ht="21.95" customHeight="1"/>
    <row r="68" spans="1:16" s="146" customFormat="1" ht="21.95" customHeight="1"/>
    <row r="69" spans="1:16" s="146" customFormat="1" ht="21.95" customHeight="1"/>
    <row r="70" spans="1:16" s="146" customFormat="1" ht="21.95" customHeight="1"/>
    <row r="71" spans="1:16" s="146" customFormat="1" ht="21.95" customHeight="1"/>
    <row r="72" spans="1:16" s="146" customFormat="1" ht="21" customHeight="1"/>
    <row r="73" spans="1:16" s="146" customFormat="1" ht="21" customHeight="1"/>
    <row r="74" spans="1:16" s="146" customFormat="1" ht="21" customHeight="1"/>
    <row r="75" spans="1:16" s="146" customFormat="1" ht="21" customHeight="1"/>
    <row r="76" spans="1:16" s="146" customFormat="1" ht="21" customHeight="1"/>
    <row r="77" spans="1:16" s="146" customFormat="1" ht="21" customHeight="1"/>
    <row r="78" spans="1:16" s="146" customFormat="1" ht="21" customHeight="1"/>
    <row r="79" spans="1:16" s="146" customFormat="1" ht="21" customHeight="1"/>
    <row r="80" spans="1:16" s="146" customFormat="1" ht="21" customHeight="1"/>
    <row r="81" s="146" customFormat="1" ht="21" customHeight="1"/>
    <row r="82" s="146" customFormat="1" ht="21" customHeight="1"/>
    <row r="83" s="146" customFormat="1" ht="21" customHeight="1"/>
    <row r="84" s="146" customFormat="1" ht="21" customHeight="1"/>
    <row r="85" s="146" customFormat="1" ht="17.25"/>
    <row r="86" s="146" customFormat="1" ht="17.25"/>
    <row r="87" s="146" customFormat="1" ht="17.25"/>
    <row r="88" s="146" customFormat="1" ht="17.25"/>
    <row r="89" s="146" customFormat="1" ht="17.25"/>
    <row r="90" s="146" customFormat="1" ht="17.25"/>
    <row r="91" s="146" customFormat="1" ht="17.25"/>
    <row r="92" s="146" customFormat="1" ht="17.25"/>
    <row r="93" s="146" customFormat="1" ht="17.25"/>
    <row r="94" s="146" customFormat="1" ht="17.25"/>
    <row r="95" s="146" customFormat="1" ht="17.25"/>
  </sheetData>
  <mergeCells count="5">
    <mergeCell ref="O3:O4"/>
    <mergeCell ref="A3:A4"/>
    <mergeCell ref="A1:P1"/>
    <mergeCell ref="B3:B4"/>
    <mergeCell ref="C3:N3"/>
  </mergeCells>
  <pageMargins left="0.19685039370078741" right="0" top="0.74803149606299213" bottom="0.55118110236220474" header="0.31496062992125984" footer="0.31496062992125984"/>
  <pageSetup paperSize="9" scale="98" orientation="landscape" r:id="rId1"/>
  <headerFooter differentOddEven="1"/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view="pageBreakPreview" zoomScaleNormal="100" zoomScaleSheetLayoutView="100" workbookViewId="0">
      <selection activeCell="E32" sqref="E32"/>
    </sheetView>
  </sheetViews>
  <sheetFormatPr defaultColWidth="9" defaultRowHeight="21"/>
  <cols>
    <col min="1" max="1" width="4.140625" style="158" customWidth="1"/>
    <col min="2" max="2" width="36.5703125" style="158" customWidth="1"/>
    <col min="3" max="3" width="12" style="159" customWidth="1"/>
    <col min="4" max="7" width="12" style="158" customWidth="1"/>
    <col min="8" max="16384" width="9" style="158"/>
  </cols>
  <sheetData>
    <row r="1" spans="1:7" ht="18" customHeight="1">
      <c r="G1" s="222" t="s">
        <v>237</v>
      </c>
    </row>
    <row r="2" spans="1:7">
      <c r="A2" s="287" t="s">
        <v>207</v>
      </c>
      <c r="B2" s="287"/>
      <c r="C2" s="287"/>
      <c r="D2" s="287"/>
      <c r="E2" s="287"/>
      <c r="F2" s="287"/>
      <c r="G2" s="287"/>
    </row>
    <row r="3" spans="1:7">
      <c r="A3" s="287" t="s">
        <v>193</v>
      </c>
      <c r="B3" s="287"/>
      <c r="C3" s="287"/>
      <c r="D3" s="287"/>
      <c r="E3" s="287"/>
      <c r="F3" s="287"/>
      <c r="G3" s="287"/>
    </row>
    <row r="4" spans="1:7" ht="21.75" thickBot="1"/>
    <row r="5" spans="1:7" s="160" customFormat="1">
      <c r="A5" s="288" t="s">
        <v>206</v>
      </c>
      <c r="B5" s="290" t="s">
        <v>1</v>
      </c>
      <c r="C5" s="292" t="s">
        <v>194</v>
      </c>
      <c r="D5" s="190" t="s">
        <v>195</v>
      </c>
      <c r="E5" s="294" t="s">
        <v>72</v>
      </c>
      <c r="F5" s="190" t="s">
        <v>196</v>
      </c>
      <c r="G5" s="199" t="s">
        <v>197</v>
      </c>
    </row>
    <row r="6" spans="1:7" s="160" customFormat="1" ht="21.75" thickBot="1">
      <c r="A6" s="289"/>
      <c r="B6" s="291"/>
      <c r="C6" s="293"/>
      <c r="D6" s="191" t="s">
        <v>225</v>
      </c>
      <c r="E6" s="295"/>
      <c r="F6" s="191" t="s">
        <v>226</v>
      </c>
      <c r="G6" s="200" t="s">
        <v>198</v>
      </c>
    </row>
    <row r="7" spans="1:7" s="170" customFormat="1">
      <c r="A7" s="296" t="s">
        <v>230</v>
      </c>
      <c r="B7" s="297"/>
      <c r="C7" s="186">
        <f>SUM(C8,C9,C10,C11,C12,C15,C16,C17,C18)</f>
        <v>0</v>
      </c>
      <c r="D7" s="192">
        <f>SUM(D8,D9,D10,D11,D12,D15,D16,D17,D18)</f>
        <v>0</v>
      </c>
      <c r="E7" s="186">
        <f t="shared" ref="E7:G7" si="0">SUM(E8,E9,E10,E11,E12,E15,E16,E17,E18)</f>
        <v>0</v>
      </c>
      <c r="F7" s="192">
        <f t="shared" si="0"/>
        <v>0</v>
      </c>
      <c r="G7" s="201">
        <f t="shared" si="0"/>
        <v>0</v>
      </c>
    </row>
    <row r="8" spans="1:7">
      <c r="A8" s="209">
        <v>1</v>
      </c>
      <c r="B8" s="210" t="s">
        <v>199</v>
      </c>
      <c r="C8" s="187"/>
      <c r="D8" s="193"/>
      <c r="E8" s="196">
        <f>C8-D8</f>
        <v>0</v>
      </c>
      <c r="F8" s="193"/>
      <c r="G8" s="202">
        <f>E8-F8</f>
        <v>0</v>
      </c>
    </row>
    <row r="9" spans="1:7">
      <c r="A9" s="205">
        <v>2</v>
      </c>
      <c r="B9" s="207" t="s">
        <v>200</v>
      </c>
      <c r="C9" s="187"/>
      <c r="D9" s="193"/>
      <c r="E9" s="196">
        <f t="shared" ref="E9:E20" si="1">C9-D9</f>
        <v>0</v>
      </c>
      <c r="F9" s="193"/>
      <c r="G9" s="202">
        <f t="shared" ref="G9:G20" si="2">E9-F9</f>
        <v>0</v>
      </c>
    </row>
    <row r="10" spans="1:7">
      <c r="A10" s="205">
        <v>3</v>
      </c>
      <c r="B10" s="207" t="s">
        <v>205</v>
      </c>
      <c r="C10" s="187"/>
      <c r="D10" s="193"/>
      <c r="E10" s="196">
        <f t="shared" si="1"/>
        <v>0</v>
      </c>
      <c r="F10" s="193"/>
      <c r="G10" s="202">
        <f t="shared" si="2"/>
        <v>0</v>
      </c>
    </row>
    <row r="11" spans="1:7">
      <c r="A11" s="205">
        <v>4</v>
      </c>
      <c r="B11" s="207" t="s">
        <v>201</v>
      </c>
      <c r="C11" s="187"/>
      <c r="D11" s="193"/>
      <c r="E11" s="196">
        <f t="shared" si="1"/>
        <v>0</v>
      </c>
      <c r="F11" s="193"/>
      <c r="G11" s="202">
        <f t="shared" si="2"/>
        <v>0</v>
      </c>
    </row>
    <row r="12" spans="1:7">
      <c r="A12" s="205">
        <v>5</v>
      </c>
      <c r="B12" s="207" t="s">
        <v>202</v>
      </c>
      <c r="C12" s="187">
        <f>C13+C14</f>
        <v>0</v>
      </c>
      <c r="D12" s="193">
        <f>D13+D14</f>
        <v>0</v>
      </c>
      <c r="E12" s="196">
        <f t="shared" si="1"/>
        <v>0</v>
      </c>
      <c r="F12" s="193"/>
      <c r="G12" s="202">
        <f t="shared" si="2"/>
        <v>0</v>
      </c>
    </row>
    <row r="13" spans="1:7">
      <c r="A13" s="206"/>
      <c r="B13" s="208" t="s">
        <v>227</v>
      </c>
      <c r="C13" s="188"/>
      <c r="D13" s="194"/>
      <c r="E13" s="197">
        <f>C13-D13</f>
        <v>0</v>
      </c>
      <c r="F13" s="194"/>
      <c r="G13" s="203">
        <f t="shared" si="2"/>
        <v>0</v>
      </c>
    </row>
    <row r="14" spans="1:7">
      <c r="A14" s="206"/>
      <c r="B14" s="208" t="s">
        <v>228</v>
      </c>
      <c r="C14" s="188"/>
      <c r="D14" s="194"/>
      <c r="E14" s="197">
        <f>C14-D14</f>
        <v>0</v>
      </c>
      <c r="F14" s="194"/>
      <c r="G14" s="203">
        <f t="shared" si="2"/>
        <v>0</v>
      </c>
    </row>
    <row r="15" spans="1:7">
      <c r="A15" s="205">
        <v>6</v>
      </c>
      <c r="B15" s="207" t="s">
        <v>203</v>
      </c>
      <c r="C15" s="187"/>
      <c r="D15" s="193"/>
      <c r="E15" s="196">
        <f t="shared" si="1"/>
        <v>0</v>
      </c>
      <c r="F15" s="193"/>
      <c r="G15" s="202">
        <f t="shared" si="2"/>
        <v>0</v>
      </c>
    </row>
    <row r="16" spans="1:7">
      <c r="A16" s="205">
        <v>7</v>
      </c>
      <c r="B16" s="207" t="s">
        <v>236</v>
      </c>
      <c r="C16" s="187"/>
      <c r="D16" s="193"/>
      <c r="E16" s="196"/>
      <c r="F16" s="193"/>
      <c r="G16" s="202"/>
    </row>
    <row r="17" spans="1:7">
      <c r="A17" s="205">
        <v>8</v>
      </c>
      <c r="B17" s="207" t="s">
        <v>204</v>
      </c>
      <c r="C17" s="187"/>
      <c r="D17" s="193"/>
      <c r="E17" s="196">
        <f t="shared" si="1"/>
        <v>0</v>
      </c>
      <c r="F17" s="193"/>
      <c r="G17" s="202">
        <f t="shared" si="2"/>
        <v>0</v>
      </c>
    </row>
    <row r="18" spans="1:7">
      <c r="A18" s="211">
        <v>9</v>
      </c>
      <c r="B18" s="212" t="s">
        <v>229</v>
      </c>
      <c r="C18" s="187"/>
      <c r="D18" s="193"/>
      <c r="E18" s="196">
        <f t="shared" si="1"/>
        <v>0</v>
      </c>
      <c r="F18" s="193"/>
      <c r="G18" s="202">
        <f t="shared" si="2"/>
        <v>0</v>
      </c>
    </row>
    <row r="19" spans="1:7">
      <c r="A19" s="298" t="s">
        <v>231</v>
      </c>
      <c r="B19" s="299"/>
      <c r="C19" s="189">
        <f>C20</f>
        <v>0</v>
      </c>
      <c r="D19" s="195">
        <f>D20</f>
        <v>0</v>
      </c>
      <c r="E19" s="198">
        <f>C20-D20</f>
        <v>0</v>
      </c>
      <c r="F19" s="195">
        <f>F20</f>
        <v>0</v>
      </c>
      <c r="G19" s="204">
        <f>E20-F20</f>
        <v>0</v>
      </c>
    </row>
    <row r="20" spans="1:7">
      <c r="A20" s="209">
        <v>1</v>
      </c>
      <c r="B20" s="210" t="s">
        <v>232</v>
      </c>
      <c r="C20" s="187"/>
      <c r="D20" s="193"/>
      <c r="E20" s="196">
        <f t="shared" si="1"/>
        <v>0</v>
      </c>
      <c r="F20" s="193"/>
      <c r="G20" s="202">
        <f t="shared" si="2"/>
        <v>0</v>
      </c>
    </row>
    <row r="21" spans="1:7">
      <c r="A21" s="205"/>
      <c r="B21" s="207" t="s">
        <v>233</v>
      </c>
      <c r="C21" s="187"/>
      <c r="D21" s="193"/>
      <c r="E21" s="196"/>
      <c r="F21" s="193"/>
      <c r="G21" s="202"/>
    </row>
    <row r="22" spans="1:7">
      <c r="A22" s="205"/>
      <c r="B22" s="207" t="s">
        <v>234</v>
      </c>
      <c r="C22" s="187"/>
      <c r="D22" s="193"/>
      <c r="E22" s="196"/>
      <c r="F22" s="193"/>
      <c r="G22" s="202"/>
    </row>
    <row r="23" spans="1:7" ht="21.75" thickBot="1">
      <c r="A23" s="211"/>
      <c r="B23" s="212" t="s">
        <v>235</v>
      </c>
      <c r="C23" s="213"/>
      <c r="D23" s="214"/>
      <c r="E23" s="215"/>
      <c r="F23" s="214"/>
      <c r="G23" s="216"/>
    </row>
    <row r="24" spans="1:7" s="161" customFormat="1" ht="25.5" customHeight="1" thickBot="1">
      <c r="A24" s="217"/>
      <c r="B24" s="218" t="s">
        <v>4</v>
      </c>
      <c r="C24" s="219">
        <f>SUM(C7:C19)</f>
        <v>0</v>
      </c>
      <c r="D24" s="220">
        <f t="shared" ref="D24:G24" si="3">SUM(D7:D19)</f>
        <v>0</v>
      </c>
      <c r="E24" s="219">
        <f t="shared" si="3"/>
        <v>0</v>
      </c>
      <c r="F24" s="220">
        <f t="shared" si="3"/>
        <v>0</v>
      </c>
      <c r="G24" s="221">
        <f t="shared" si="3"/>
        <v>0</v>
      </c>
    </row>
    <row r="26" spans="1:7">
      <c r="A26" s="161"/>
      <c r="D26" s="286" t="s">
        <v>208</v>
      </c>
      <c r="E26" s="286"/>
      <c r="F26" s="286"/>
      <c r="G26" s="286"/>
    </row>
    <row r="27" spans="1:7">
      <c r="D27" s="224" t="s">
        <v>156</v>
      </c>
      <c r="E27" s="224"/>
      <c r="F27" s="224"/>
      <c r="G27" s="224"/>
    </row>
    <row r="28" spans="1:7">
      <c r="D28" s="224" t="s">
        <v>210</v>
      </c>
      <c r="E28" s="224"/>
      <c r="F28" s="224"/>
      <c r="G28" s="224"/>
    </row>
    <row r="29" spans="1:7">
      <c r="D29" s="224" t="s">
        <v>209</v>
      </c>
      <c r="E29" s="224"/>
      <c r="F29" s="224"/>
      <c r="G29" s="224"/>
    </row>
  </sheetData>
  <mergeCells count="12">
    <mergeCell ref="D26:G26"/>
    <mergeCell ref="D27:G27"/>
    <mergeCell ref="D28:G28"/>
    <mergeCell ref="D29:G29"/>
    <mergeCell ref="A2:G2"/>
    <mergeCell ref="A3:G3"/>
    <mergeCell ref="A5:A6"/>
    <mergeCell ref="B5:B6"/>
    <mergeCell ref="C5:C6"/>
    <mergeCell ref="E5:E6"/>
    <mergeCell ref="A7:B7"/>
    <mergeCell ref="A19:B19"/>
  </mergeCells>
  <pageMargins left="0.19685039370078741" right="0" top="0.98425196850393704" bottom="0.5118110236220472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ตารางที่ 1</vt:lpstr>
      <vt:lpstr>ตารางที่ 2</vt:lpstr>
      <vt:lpstr>ตารางที่ 3 </vt:lpstr>
      <vt:lpstr>ตารางที่ 4</vt:lpstr>
      <vt:lpstr>แผนปฏิบัติงาน สพร. สนพ. </vt:lpstr>
      <vt:lpstr>แบบรายงานส่งคืนเงินปี 61</vt:lpstr>
      <vt:lpstr>'ตารางที่ 1'!Print_Area</vt:lpstr>
      <vt:lpstr>'ตารางที่ 2'!Print_Area</vt:lpstr>
      <vt:lpstr>'ตารางที่ 3 '!Print_Area</vt:lpstr>
      <vt:lpstr>'ตารางที่ 4'!Print_Area</vt:lpstr>
      <vt:lpstr>'แบบรายงานส่งคืนเงินปี 61'!Print_Area</vt:lpstr>
      <vt:lpstr>'แผนปฏิบัติงาน สพร. สนพ. '!Print_Area</vt:lpstr>
      <vt:lpstr>'ตารางที่ 2'!Print_Titles</vt:lpstr>
      <vt:lpstr>'แผนปฏิบัติงาน สพร. สนพ. 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dsd3</cp:lastModifiedBy>
  <cp:lastPrinted>2018-05-07T05:45:38Z</cp:lastPrinted>
  <dcterms:created xsi:type="dcterms:W3CDTF">2015-08-23T15:40:21Z</dcterms:created>
  <dcterms:modified xsi:type="dcterms:W3CDTF">2018-05-07T05:58:12Z</dcterms:modified>
</cp:coreProperties>
</file>