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สรุป" sheetId="8" r:id="rId1"/>
    <sheet name="กกท.6 (กลุ่มที่ 1)" sheetId="4" r:id="rId2"/>
    <sheet name="กกท.6 (กลุ่มที่ 2)" sheetId="5" r:id="rId3"/>
    <sheet name="กกท.6 (กลุ่มที่ 3)" sheetId="6" r:id="rId4"/>
    <sheet name="กกท.6 (กลุ่มที่ 4)" sheetId="7" r:id="rId5"/>
  </sheets>
  <definedNames>
    <definedName name="_xlnm._FilterDatabase" localSheetId="1" hidden="1">'กกท.6 (กลุ่มที่ 1)'!$A$11:$M$33</definedName>
    <definedName name="_xlnm._FilterDatabase" localSheetId="2" hidden="1">'กกท.6 (กลุ่มที่ 2)'!$A$12:$M$13</definedName>
    <definedName name="_xlnm._FilterDatabase" localSheetId="3" hidden="1">'กกท.6 (กลุ่มที่ 3)'!$A$12:$T$13</definedName>
    <definedName name="_xlnm._FilterDatabase" localSheetId="4" hidden="1">'กกท.6 (กลุ่มที่ 4)'!$A$1:$T$34</definedName>
    <definedName name="_xlnm._FilterDatabase" localSheetId="0" hidden="1">สรุป!$A$12:$U$25</definedName>
    <definedName name="_xlnm.Print_Area" localSheetId="1">'กกท.6 (กลุ่มที่ 1)'!$A$1:$M$33</definedName>
    <definedName name="_xlnm.Print_Area" localSheetId="2">'กกท.6 (กลุ่มที่ 2)'!$A$1:$M$18</definedName>
    <definedName name="_xlnm.Print_Area" localSheetId="3">'กกท.6 (กลุ่มที่ 3)'!$A$1:$T$18</definedName>
    <definedName name="_xlnm.Print_Area" localSheetId="4">'กกท.6 (กลุ่มที่ 4)'!$A$1:$T$34</definedName>
    <definedName name="_xlnm.Print_Area" localSheetId="0">สรุป!$A$1:$U$35</definedName>
    <definedName name="_xlnm.Print_Titles" localSheetId="1">'กกท.6 (กลุ่มที่ 1)'!$9:$11</definedName>
    <definedName name="_xlnm.Print_Titles" localSheetId="2">'กกท.6 (กลุ่มที่ 2)'!$10:$12</definedName>
    <definedName name="_xlnm.Print_Titles" localSheetId="3">'กกท.6 (กลุ่มที่ 3)'!$10:$12</definedName>
    <definedName name="_xlnm.Print_Titles" localSheetId="4">'กกท.6 (กลุ่มที่ 4)'!$10:$12</definedName>
    <definedName name="_xlnm.Print_Titles" localSheetId="0">สรุป!$10:$12</definedName>
  </definedNames>
  <calcPr calcId="144525"/>
</workbook>
</file>

<file path=xl/calcChain.xml><?xml version="1.0" encoding="utf-8"?>
<calcChain xmlns="http://schemas.openxmlformats.org/spreadsheetml/2006/main">
  <c r="N14" i="5" l="1"/>
  <c r="N15" i="5"/>
  <c r="N16" i="5"/>
  <c r="N17" i="5"/>
  <c r="O31" i="4" l="1"/>
  <c r="N31" i="4"/>
  <c r="O30" i="4"/>
  <c r="N30" i="4"/>
  <c r="O29" i="4"/>
  <c r="N29" i="4"/>
  <c r="O28" i="4"/>
  <c r="N28" i="4"/>
  <c r="O27" i="4"/>
  <c r="N27" i="4"/>
  <c r="O24" i="4"/>
  <c r="N24" i="4"/>
  <c r="O23" i="4"/>
  <c r="N23" i="4"/>
  <c r="O22" i="4"/>
  <c r="N22" i="4"/>
  <c r="O21" i="4"/>
  <c r="N21" i="4"/>
  <c r="O20" i="4"/>
  <c r="N20" i="4"/>
  <c r="O17" i="4"/>
  <c r="N17" i="4"/>
  <c r="O16" i="4"/>
  <c r="N16" i="4"/>
  <c r="O15" i="4"/>
  <c r="N15" i="4"/>
  <c r="O14" i="4"/>
  <c r="N14" i="4"/>
  <c r="O13" i="4"/>
  <c r="N13" i="4"/>
  <c r="O13" i="5"/>
  <c r="N13" i="5"/>
  <c r="W14" i="7"/>
  <c r="X17" i="6"/>
  <c r="W17" i="6"/>
  <c r="V17" i="6"/>
  <c r="U17" i="6"/>
  <c r="X16" i="6"/>
  <c r="W16" i="6"/>
  <c r="V16" i="6"/>
  <c r="U16" i="6"/>
  <c r="X15" i="6"/>
  <c r="W15" i="6"/>
  <c r="V15" i="6"/>
  <c r="U15" i="6"/>
  <c r="X14" i="6"/>
  <c r="W14" i="6"/>
  <c r="V14" i="6"/>
  <c r="U14" i="6"/>
  <c r="X13" i="6"/>
  <c r="W13" i="6"/>
  <c r="V13" i="6"/>
  <c r="U13" i="6"/>
  <c r="U17" i="7" l="1"/>
  <c r="U18" i="7"/>
  <c r="U15" i="7"/>
  <c r="V15" i="7"/>
  <c r="W15" i="7"/>
  <c r="X15" i="7"/>
  <c r="U16" i="7"/>
  <c r="V16" i="7"/>
  <c r="W16" i="7"/>
  <c r="X16" i="7"/>
  <c r="V17" i="7"/>
  <c r="W17" i="7"/>
  <c r="X17" i="7"/>
  <c r="V18" i="7"/>
  <c r="W18" i="7"/>
  <c r="X18" i="7"/>
  <c r="U20" i="7"/>
  <c r="V20" i="7"/>
  <c r="W20" i="7"/>
  <c r="X20" i="7"/>
  <c r="U21" i="7"/>
  <c r="V21" i="7"/>
  <c r="W21" i="7"/>
  <c r="X21" i="7"/>
  <c r="U22" i="7"/>
  <c r="V22" i="7"/>
  <c r="W22" i="7"/>
  <c r="X22" i="7"/>
  <c r="U23" i="7"/>
  <c r="V23" i="7"/>
  <c r="W23" i="7"/>
  <c r="X23" i="7"/>
  <c r="U24" i="7"/>
  <c r="V24" i="7"/>
  <c r="W24" i="7"/>
  <c r="X24" i="7"/>
  <c r="U25" i="7"/>
  <c r="V25" i="7"/>
  <c r="W25" i="7"/>
  <c r="X25" i="7"/>
  <c r="U27" i="7"/>
  <c r="V27" i="7"/>
  <c r="W27" i="7"/>
  <c r="X27" i="7"/>
  <c r="U28" i="7"/>
  <c r="V28" i="7"/>
  <c r="W28" i="7"/>
  <c r="X28" i="7"/>
  <c r="U29" i="7"/>
  <c r="V29" i="7"/>
  <c r="X29" i="7"/>
  <c r="U30" i="7"/>
  <c r="V30" i="7"/>
  <c r="W30" i="7"/>
  <c r="X30" i="7"/>
  <c r="U31" i="7"/>
  <c r="V31" i="7"/>
  <c r="W31" i="7"/>
  <c r="X31" i="7"/>
  <c r="U32" i="7"/>
  <c r="V32" i="7"/>
  <c r="W32" i="7"/>
  <c r="X32" i="7"/>
  <c r="X14" i="7"/>
  <c r="V14" i="7"/>
  <c r="U14" i="7"/>
  <c r="W29" i="7" l="1"/>
  <c r="O14" i="5" l="1"/>
  <c r="O15" i="5"/>
  <c r="O16" i="5"/>
  <c r="O17" i="5"/>
  <c r="B25" i="4" l="1"/>
  <c r="D18" i="5" l="1"/>
  <c r="E18" i="5"/>
  <c r="F18" i="5"/>
  <c r="G18" i="5"/>
  <c r="C18" i="5"/>
  <c r="N18" i="5" l="1"/>
  <c r="G20" i="5"/>
  <c r="N17" i="8" l="1"/>
  <c r="M17" i="8"/>
  <c r="I17" i="8"/>
  <c r="I19" i="7" l="1"/>
  <c r="J21" i="8" l="1"/>
  <c r="K18" i="4"/>
  <c r="G18" i="4"/>
  <c r="F18" i="4"/>
  <c r="L14" i="8" s="1"/>
  <c r="E18" i="4"/>
  <c r="K14" i="8" s="1"/>
  <c r="D18" i="4"/>
  <c r="C18" i="4"/>
  <c r="D14" i="8" s="1"/>
  <c r="B18" i="4"/>
  <c r="C14" i="8" s="1"/>
  <c r="P18" i="4" l="1"/>
  <c r="O18" i="4"/>
  <c r="O14" i="8"/>
  <c r="N18" i="4"/>
  <c r="H14" i="8"/>
  <c r="J14" i="8"/>
  <c r="S14" i="8"/>
  <c r="G33" i="7"/>
  <c r="H33" i="7"/>
  <c r="I33" i="7"/>
  <c r="J33" i="7"/>
  <c r="K23" i="8" s="1"/>
  <c r="K33" i="7"/>
  <c r="L23" i="8" s="1"/>
  <c r="L33" i="7"/>
  <c r="M33" i="7"/>
  <c r="N33" i="7"/>
  <c r="O23" i="8" s="1"/>
  <c r="O33" i="7"/>
  <c r="P33" i="7"/>
  <c r="Q33" i="7"/>
  <c r="R33" i="7"/>
  <c r="S23" i="8" s="1"/>
  <c r="F33" i="7"/>
  <c r="D33" i="7"/>
  <c r="C33" i="7"/>
  <c r="D23" i="8" s="1"/>
  <c r="B33" i="7"/>
  <c r="C23" i="8" s="1"/>
  <c r="D26" i="7"/>
  <c r="E22" i="8" s="1"/>
  <c r="F26" i="7"/>
  <c r="G26" i="7"/>
  <c r="H26" i="7"/>
  <c r="I26" i="7"/>
  <c r="J26" i="7"/>
  <c r="K22" i="8" s="1"/>
  <c r="K26" i="7"/>
  <c r="L22" i="8" s="1"/>
  <c r="L26" i="7"/>
  <c r="M26" i="7"/>
  <c r="O26" i="7"/>
  <c r="P22" i="8" s="1"/>
  <c r="P26" i="7"/>
  <c r="Q22" i="8" s="1"/>
  <c r="Q26" i="7"/>
  <c r="R22" i="8" s="1"/>
  <c r="R26" i="7"/>
  <c r="S22" i="8" s="1"/>
  <c r="C26" i="7"/>
  <c r="D22" i="8" s="1"/>
  <c r="B26" i="7"/>
  <c r="C22" i="8" s="1"/>
  <c r="D19" i="7"/>
  <c r="E21" i="8" s="1"/>
  <c r="F19" i="7"/>
  <c r="G21" i="8" s="1"/>
  <c r="G24" i="8" s="1"/>
  <c r="G19" i="7"/>
  <c r="H19" i="7"/>
  <c r="I21" i="8" s="1"/>
  <c r="I24" i="8" s="1"/>
  <c r="J19" i="7"/>
  <c r="K19" i="7"/>
  <c r="L21" i="8" s="1"/>
  <c r="L19" i="7"/>
  <c r="M21" i="8" s="1"/>
  <c r="M24" i="8" s="1"/>
  <c r="M25" i="8" s="1"/>
  <c r="M19" i="7"/>
  <c r="N21" i="8" s="1"/>
  <c r="N24" i="8" s="1"/>
  <c r="N19" i="7"/>
  <c r="O21" i="8" s="1"/>
  <c r="O19" i="7"/>
  <c r="P21" i="8" s="1"/>
  <c r="P19" i="7"/>
  <c r="Q19" i="7"/>
  <c r="R19" i="7"/>
  <c r="S21" i="8" s="1"/>
  <c r="C19" i="7"/>
  <c r="D21" i="8" s="1"/>
  <c r="B19" i="7"/>
  <c r="D18" i="6"/>
  <c r="E19" i="8" s="1"/>
  <c r="F18" i="6"/>
  <c r="G19" i="8" s="1"/>
  <c r="G18" i="6"/>
  <c r="H18" i="6"/>
  <c r="I19" i="8" s="1"/>
  <c r="I18" i="6"/>
  <c r="J18" i="6"/>
  <c r="K19" i="8" s="1"/>
  <c r="K18" i="6"/>
  <c r="L19" i="8" s="1"/>
  <c r="L18" i="6"/>
  <c r="M18" i="6"/>
  <c r="N19" i="8" s="1"/>
  <c r="N18" i="6"/>
  <c r="O19" i="8" s="1"/>
  <c r="O18" i="6"/>
  <c r="P18" i="6"/>
  <c r="Q19" i="8" s="1"/>
  <c r="Q18" i="6"/>
  <c r="R19" i="8" s="1"/>
  <c r="R18" i="6"/>
  <c r="S19" i="8" s="1"/>
  <c r="C18" i="6"/>
  <c r="D19" i="8" s="1"/>
  <c r="B18" i="6"/>
  <c r="C19" i="8" s="1"/>
  <c r="D32" i="4"/>
  <c r="E32" i="4"/>
  <c r="K16" i="8" s="1"/>
  <c r="F32" i="4"/>
  <c r="L16" i="8" s="1"/>
  <c r="G32" i="4"/>
  <c r="O16" i="8" s="1"/>
  <c r="H32" i="4"/>
  <c r="I32" i="4"/>
  <c r="J32" i="4"/>
  <c r="K32" i="4"/>
  <c r="S16" i="8" s="1"/>
  <c r="C32" i="4"/>
  <c r="D16" i="8" s="1"/>
  <c r="B32" i="4"/>
  <c r="C16" i="8" s="1"/>
  <c r="D25" i="4"/>
  <c r="E25" i="4"/>
  <c r="F25" i="4"/>
  <c r="L15" i="8" s="1"/>
  <c r="G25" i="4"/>
  <c r="H25" i="4"/>
  <c r="I25" i="4"/>
  <c r="J25" i="4"/>
  <c r="K25" i="4"/>
  <c r="S15" i="8" s="1"/>
  <c r="C25" i="4"/>
  <c r="D15" i="8" s="1"/>
  <c r="H18" i="4"/>
  <c r="I18" i="4"/>
  <c r="J18" i="4"/>
  <c r="K18" i="8"/>
  <c r="L18" i="8"/>
  <c r="O18" i="8"/>
  <c r="H18" i="5"/>
  <c r="I18" i="5"/>
  <c r="J18" i="5"/>
  <c r="K18" i="5"/>
  <c r="D18" i="8"/>
  <c r="B18" i="5"/>
  <c r="C18" i="8" s="1"/>
  <c r="E24" i="8" l="1"/>
  <c r="E25" i="8" s="1"/>
  <c r="P19" i="8"/>
  <c r="R20" i="6"/>
  <c r="X18" i="6"/>
  <c r="U18" i="6"/>
  <c r="V18" i="6"/>
  <c r="W18" i="6"/>
  <c r="O18" i="5"/>
  <c r="P18" i="5"/>
  <c r="K20" i="5"/>
  <c r="N25" i="4"/>
  <c r="P25" i="4"/>
  <c r="O25" i="4"/>
  <c r="N32" i="4"/>
  <c r="O32" i="4"/>
  <c r="P32" i="4"/>
  <c r="R21" i="8"/>
  <c r="R24" i="8" s="1"/>
  <c r="R25" i="8" s="1"/>
  <c r="Q21" i="8"/>
  <c r="Q24" i="8" s="1"/>
  <c r="Q25" i="8" s="1"/>
  <c r="X33" i="7"/>
  <c r="U33" i="7"/>
  <c r="V33" i="7"/>
  <c r="U26" i="7"/>
  <c r="V26" i="7"/>
  <c r="W33" i="7"/>
  <c r="X26" i="7"/>
  <c r="H33" i="4"/>
  <c r="N25" i="8"/>
  <c r="X19" i="7"/>
  <c r="W19" i="7"/>
  <c r="U19" i="7"/>
  <c r="V19" i="7"/>
  <c r="P24" i="8"/>
  <c r="G25" i="8"/>
  <c r="K33" i="4"/>
  <c r="I25" i="8"/>
  <c r="J23" i="8"/>
  <c r="J33" i="4"/>
  <c r="H23" i="8"/>
  <c r="H22" i="8"/>
  <c r="H21" i="8"/>
  <c r="J19" i="8"/>
  <c r="H19" i="8"/>
  <c r="S18" i="8"/>
  <c r="L17" i="8"/>
  <c r="D33" i="4"/>
  <c r="F33" i="4"/>
  <c r="K21" i="8"/>
  <c r="K24" i="8" s="1"/>
  <c r="N26" i="7"/>
  <c r="W26" i="7" s="1"/>
  <c r="J16" i="8"/>
  <c r="H16" i="8"/>
  <c r="D17" i="8"/>
  <c r="S17" i="8"/>
  <c r="L24" i="8"/>
  <c r="J18" i="8"/>
  <c r="H18" i="8"/>
  <c r="D24" i="8"/>
  <c r="S24" i="8"/>
  <c r="I34" i="7"/>
  <c r="J22" i="8"/>
  <c r="B34" i="7"/>
  <c r="C21" i="8"/>
  <c r="C24" i="8" s="1"/>
  <c r="B33" i="4"/>
  <c r="C15" i="8"/>
  <c r="C17" i="8" s="1"/>
  <c r="E33" i="4"/>
  <c r="K15" i="8"/>
  <c r="K17" i="8" s="1"/>
  <c r="J15" i="8"/>
  <c r="H15" i="8"/>
  <c r="C33" i="4"/>
  <c r="G33" i="4"/>
  <c r="O15" i="8"/>
  <c r="O17" i="8" s="1"/>
  <c r="I33" i="4"/>
  <c r="R34" i="7"/>
  <c r="P34" i="7"/>
  <c r="L34" i="7"/>
  <c r="J34" i="7"/>
  <c r="H34" i="7"/>
  <c r="F34" i="7"/>
  <c r="C34" i="7"/>
  <c r="Q34" i="7"/>
  <c r="O34" i="7"/>
  <c r="M34" i="7"/>
  <c r="K34" i="7"/>
  <c r="G34" i="7"/>
  <c r="D34" i="7"/>
  <c r="J24" i="8" l="1"/>
  <c r="K35" i="4"/>
  <c r="R36" i="7"/>
  <c r="X34" i="7"/>
  <c r="U34" i="7"/>
  <c r="V34" i="7"/>
  <c r="P25" i="8"/>
  <c r="K25" i="8"/>
  <c r="C25" i="8"/>
  <c r="O33" i="4"/>
  <c r="N33" i="4"/>
  <c r="L25" i="8"/>
  <c r="S25" i="8"/>
  <c r="D25" i="8"/>
  <c r="O22" i="8"/>
  <c r="O24" i="8" s="1"/>
  <c r="O25" i="8" s="1"/>
  <c r="R37" i="7"/>
  <c r="I37" i="7"/>
  <c r="I36" i="7"/>
  <c r="H24" i="8"/>
  <c r="J17" i="8"/>
  <c r="H17" i="8"/>
  <c r="G35" i="4"/>
  <c r="N34" i="7"/>
  <c r="W34" i="7" s="1"/>
  <c r="J25" i="8" l="1"/>
  <c r="H25" i="8"/>
  <c r="N37" i="7"/>
</calcChain>
</file>

<file path=xl/sharedStrings.xml><?xml version="1.0" encoding="utf-8"?>
<sst xmlns="http://schemas.openxmlformats.org/spreadsheetml/2006/main" count="250" uniqueCount="61">
  <si>
    <t>กกท. 6</t>
  </si>
  <si>
    <t>กองทุนพัฒนาฝีมือแรงงาน</t>
  </si>
  <si>
    <t>วงเงินกู้</t>
  </si>
  <si>
    <t>วงเงินค้างชำระ</t>
  </si>
  <si>
    <t>อายุหนี้ค้างชำระ</t>
  </si>
  <si>
    <t>วันที่ชำระ</t>
  </si>
  <si>
    <t>หมายเหตุ</t>
  </si>
  <si>
    <t>เงินต้น</t>
  </si>
  <si>
    <t>ดอกเบี้ย</t>
  </si>
  <si>
    <t>ค่าปรับ</t>
  </si>
  <si>
    <t>รวม</t>
  </si>
  <si>
    <t>1 - 6 เดือน</t>
  </si>
  <si>
    <t>เกินกว่า</t>
  </si>
  <si>
    <t>เกินกว่า 2 ปี</t>
  </si>
  <si>
    <t>ครั้งสุดท้าย</t>
  </si>
  <si>
    <t>6 เดือน - 1 ปี</t>
  </si>
  <si>
    <t>1 ปี - 2 ปี</t>
  </si>
  <si>
    <t>1.1 ลูกหนี้ก่อนพิพากษา</t>
  </si>
  <si>
    <t>1.2 ลูกหนี้อัยการแจ้งฐานะคดีไม่รับว่าต่างคดีให้</t>
  </si>
  <si>
    <t>1.3 ลูกหนี้เข้าคณะกรรมการยุติการดำเนินคดีแพ่งของส่วนราชการ</t>
  </si>
  <si>
    <t>รวมทั้งสิ้น</t>
  </si>
  <si>
    <t>วันที่</t>
  </si>
  <si>
    <t>ค้างชำระ</t>
  </si>
  <si>
    <t>ประนอมหนี้</t>
  </si>
  <si>
    <t>ตามสัญญา</t>
  </si>
  <si>
    <t>ค่าทนายความ</t>
  </si>
  <si>
    <t>ค่าฤชา</t>
  </si>
  <si>
    <t>ณ วันที่ทำสัญญา</t>
  </si>
  <si>
    <t>ธรรมเนียม</t>
  </si>
  <si>
    <t>พิพากษา</t>
  </si>
  <si>
    <t>ตาม</t>
  </si>
  <si>
    <t>ณ วันที่ฟ้อง</t>
  </si>
  <si>
    <t>คำพิพากษา</t>
  </si>
  <si>
    <t xml:space="preserve">4.1 ลูกหนี้หลังศาลมีคำพิพากษา </t>
  </si>
  <si>
    <t>4.2 ลูกหนี้ศาลมีคำพิพากษายกฟ้อง</t>
  </si>
  <si>
    <t>4.3 ลูกหนี้ล้มละลาย</t>
  </si>
  <si>
    <t>ลูกหนี้</t>
  </si>
  <si>
    <t>จำนวน</t>
  </si>
  <si>
    <t>กองทุน</t>
  </si>
  <si>
    <t>(ราย)</t>
  </si>
  <si>
    <t>ดอกเบี้ย/เบี้ยปรับ</t>
  </si>
  <si>
    <t>วงเงินต้นตามสัญญาประนอมหนี้</t>
  </si>
  <si>
    <t>วงเงินต้นตามคำพิพากษา</t>
  </si>
  <si>
    <t>2541</t>
  </si>
  <si>
    <t>-</t>
  </si>
  <si>
    <t>กลุ่มลูกหนี้กองทุน</t>
  </si>
  <si>
    <t>วงเงินต้นตามคำพิพากษา/สัญญาประนอมหนี้</t>
  </si>
  <si>
    <t>1. ลูกหนี้ยังไม่ได้ดำเนินการส่งฟ้อง</t>
  </si>
  <si>
    <t>รวมลูกหนี้ยังไม่ได้ดำเนินการส่งฟ้อง</t>
  </si>
  <si>
    <t>2. ลูกหนี้ส่งฟ้องแล้วแต่ยังไม่มีผลการดำเนินคดี</t>
  </si>
  <si>
    <t>3. ลูกหนี้ตามสัญญาประนอมหนี้</t>
  </si>
  <si>
    <t>4. ลูกหนี้หลังคำพิพากษา</t>
  </si>
  <si>
    <t>รวมลูกหนี้หลังคำพิพากษา</t>
  </si>
  <si>
    <t>หน่วยงาน ..............................................</t>
  </si>
  <si>
    <t>รายงานอายุหนี้ค้าง ลูกหนี้กองทุนพัฒนาฝีมือแรงงาน ตามระเบียบกระทรวงแรงงานและสวัสดิการสังคม ว่าด้วยกองทุนพัฒนาฝีมือแรงงาน พ.ศ. 2539</t>
  </si>
  <si>
    <t>ณ วันที่ ......................................................</t>
  </si>
  <si>
    <t>รายงานอายุหนี้ค้างลูกหนี้ระหว่างปี 2541-2545  (กลุ่มที่ 1. ลูกหนี้ยังไม่ได้ดำเนินการส่งฟ้อง)</t>
  </si>
  <si>
    <t>สรุปรายงานอายุหนี้ค้างลูกหนี้ระหว่างปี 2541 - 2545</t>
  </si>
  <si>
    <t>รายงานอายุหนี้ค้างลูกหนี้ระหว่างปี 2541-2545  (กลุ่มที่ 2. ลูกหนี้ส่งฟ้องแล้วแต่ยังไม่มีผลการดำเนินคดี)</t>
  </si>
  <si>
    <t>รายงานอายุหนี้ค้างลูกหนี้ระหว่าง ปี 2541-2545 (กลุ่มที่ 3. ลูกหนี้ตามสัญญาประนอมหนี้)</t>
  </si>
  <si>
    <t>รายงานอายุหนี้ค้างลูกหนี้ระหว่างปี 2541-2545 (กลุ่มที่ 4. ลูกหนี้หลังคำพิพากษา)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</si>
</sst>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#,##0_);\(#,##0\)"/>
    <numFmt numFmtId="188" formatCode="#,##0_ ;\-#,##0\ "/>
    <numFmt numFmtId="189" formatCode="[$-107041E]d\ mmm\ yy;@"/>
    <numFmt numFmtId="190" formatCode="_-* #,##0_-;\-* #,##0_-;_-* &quot;-&quot;??_-;_-@_-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4"/>
      <name val="TH SarabunPSK"/>
      <family val="2"/>
    </font>
    <font>
      <sz val="14"/>
      <name val="Cordia New"/>
      <family val="2"/>
    </font>
    <font>
      <b/>
      <sz val="16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5">
    <xf numFmtId="0" fontId="0" fillId="0" borderId="0" xfId="0"/>
    <xf numFmtId="0" fontId="5" fillId="0" borderId="11" xfId="0" applyFont="1" applyFill="1" applyBorder="1" applyAlignment="1">
      <alignment horizontal="center" shrinkToFit="1"/>
    </xf>
    <xf numFmtId="190" fontId="6" fillId="0" borderId="11" xfId="1" applyNumberFormat="1" applyFont="1" applyFill="1" applyBorder="1" applyAlignment="1">
      <alignment shrinkToFit="1"/>
    </xf>
    <xf numFmtId="43" fontId="6" fillId="0" borderId="11" xfId="1" applyFont="1" applyFill="1" applyBorder="1" applyAlignment="1">
      <alignment shrinkToFit="1"/>
    </xf>
    <xf numFmtId="43" fontId="6" fillId="0" borderId="11" xfId="1" applyFont="1" applyFill="1" applyBorder="1" applyAlignment="1">
      <alignment horizontal="center" shrinkToFit="1"/>
    </xf>
    <xf numFmtId="43" fontId="6" fillId="0" borderId="11" xfId="0" applyNumberFormat="1" applyFont="1" applyFill="1" applyBorder="1" applyAlignment="1">
      <alignment horizontal="center" shrinkToFit="1"/>
    </xf>
    <xf numFmtId="190" fontId="6" fillId="0" borderId="3" xfId="1" applyNumberFormat="1" applyFont="1" applyFill="1" applyBorder="1" applyAlignment="1">
      <alignment shrinkToFit="1"/>
    </xf>
    <xf numFmtId="43" fontId="6" fillId="0" borderId="3" xfId="1" applyFont="1" applyFill="1" applyBorder="1" applyAlignment="1">
      <alignment shrinkToFit="1"/>
    </xf>
    <xf numFmtId="43" fontId="6" fillId="0" borderId="3" xfId="1" applyFont="1" applyFill="1" applyBorder="1" applyAlignment="1">
      <alignment horizontal="center" shrinkToFit="1"/>
    </xf>
    <xf numFmtId="43" fontId="6" fillId="0" borderId="3" xfId="0" applyNumberFormat="1" applyFont="1" applyFill="1" applyBorder="1" applyAlignment="1">
      <alignment horizontal="center" shrinkToFit="1"/>
    </xf>
    <xf numFmtId="190" fontId="5" fillId="0" borderId="12" xfId="1" applyNumberFormat="1" applyFont="1" applyFill="1" applyBorder="1" applyAlignment="1">
      <alignment shrinkToFit="1"/>
    </xf>
    <xf numFmtId="43" fontId="5" fillId="0" borderId="12" xfId="1" applyFont="1" applyFill="1" applyBorder="1" applyAlignment="1">
      <alignment shrinkToFit="1"/>
    </xf>
    <xf numFmtId="43" fontId="5" fillId="0" borderId="12" xfId="1" applyFont="1" applyFill="1" applyBorder="1" applyAlignment="1">
      <alignment horizontal="center" shrinkToFit="1"/>
    </xf>
    <xf numFmtId="43" fontId="5" fillId="0" borderId="12" xfId="0" applyNumberFormat="1" applyFont="1" applyFill="1" applyBorder="1" applyAlignment="1">
      <alignment horizontal="center" shrinkToFit="1"/>
    </xf>
    <xf numFmtId="43" fontId="6" fillId="0" borderId="0" xfId="1" applyFont="1" applyFill="1" applyAlignment="1">
      <alignment shrinkToFit="1"/>
    </xf>
    <xf numFmtId="43" fontId="6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shrinkToFit="1"/>
    </xf>
    <xf numFmtId="0" fontId="5" fillId="0" borderId="0" xfId="0" applyFont="1" applyFill="1" applyAlignment="1">
      <alignment horizontal="right" shrinkToFit="1"/>
    </xf>
    <xf numFmtId="0" fontId="6" fillId="0" borderId="0" xfId="0" applyFont="1" applyFill="1" applyAlignment="1">
      <alignment shrinkToFit="1"/>
    </xf>
    <xf numFmtId="187" fontId="6" fillId="0" borderId="1" xfId="0" applyNumberFormat="1" applyFont="1" applyFill="1" applyBorder="1" applyAlignment="1">
      <alignment horizontal="center" shrinkToFit="1"/>
    </xf>
    <xf numFmtId="0" fontId="5" fillId="0" borderId="3" xfId="0" applyFont="1" applyFill="1" applyBorder="1" applyAlignment="1">
      <alignment horizontal="center" shrinkToFit="1"/>
    </xf>
    <xf numFmtId="0" fontId="5" fillId="0" borderId="2" xfId="0" applyFont="1" applyFill="1" applyBorder="1" applyAlignment="1">
      <alignment horizontal="center" shrinkToFit="1"/>
    </xf>
    <xf numFmtId="0" fontId="5" fillId="0" borderId="8" xfId="0" applyFont="1" applyFill="1" applyBorder="1" applyAlignment="1">
      <alignment horizontal="center" shrinkToFit="1"/>
    </xf>
    <xf numFmtId="0" fontId="5" fillId="0" borderId="0" xfId="0" applyFont="1" applyFill="1" applyBorder="1" applyAlignment="1">
      <alignment horizontal="center" shrinkToFit="1"/>
    </xf>
    <xf numFmtId="0" fontId="5" fillId="0" borderId="10" xfId="0" applyFont="1" applyFill="1" applyBorder="1" applyAlignment="1">
      <alignment horizontal="center" shrinkToFit="1"/>
    </xf>
    <xf numFmtId="0" fontId="5" fillId="0" borderId="1" xfId="0" applyFont="1" applyFill="1" applyBorder="1" applyAlignment="1">
      <alignment horizontal="center" shrinkToFit="1"/>
    </xf>
    <xf numFmtId="188" fontId="5" fillId="0" borderId="6" xfId="1" applyNumberFormat="1" applyFont="1" applyFill="1" applyBorder="1" applyAlignment="1">
      <alignment shrinkToFit="1"/>
    </xf>
    <xf numFmtId="188" fontId="5" fillId="0" borderId="7" xfId="1" applyNumberFormat="1" applyFont="1" applyFill="1" applyBorder="1" applyAlignment="1">
      <alignment shrinkToFit="1"/>
    </xf>
    <xf numFmtId="0" fontId="6" fillId="0" borderId="5" xfId="0" applyFont="1" applyFill="1" applyBorder="1" applyAlignment="1">
      <alignment shrinkToFit="1"/>
    </xf>
    <xf numFmtId="188" fontId="6" fillId="0" borderId="7" xfId="1" applyNumberFormat="1" applyFont="1" applyFill="1" applyBorder="1" applyAlignment="1">
      <alignment shrinkToFit="1"/>
    </xf>
    <xf numFmtId="0" fontId="6" fillId="0" borderId="11" xfId="0" applyFont="1" applyFill="1" applyBorder="1" applyAlignment="1">
      <alignment shrinkToFit="1"/>
    </xf>
    <xf numFmtId="0" fontId="6" fillId="0" borderId="2" xfId="0" applyFont="1" applyFill="1" applyBorder="1" applyAlignment="1">
      <alignment shrinkToFit="1"/>
    </xf>
    <xf numFmtId="188" fontId="6" fillId="0" borderId="13" xfId="1" applyNumberFormat="1" applyFont="1" applyFill="1" applyBorder="1" applyAlignment="1">
      <alignment shrinkToFit="1"/>
    </xf>
    <xf numFmtId="0" fontId="6" fillId="0" borderId="3" xfId="0" applyFont="1" applyFill="1" applyBorder="1" applyAlignment="1">
      <alignment shrinkToFit="1"/>
    </xf>
    <xf numFmtId="0" fontId="5" fillId="0" borderId="12" xfId="0" applyFont="1" applyFill="1" applyBorder="1" applyAlignment="1">
      <alignment shrinkToFit="1"/>
    </xf>
    <xf numFmtId="190" fontId="5" fillId="0" borderId="1" xfId="1" applyNumberFormat="1" applyFont="1" applyFill="1" applyBorder="1" applyAlignment="1">
      <alignment shrinkToFit="1"/>
    </xf>
    <xf numFmtId="43" fontId="5" fillId="0" borderId="1" xfId="1" applyFont="1" applyFill="1" applyBorder="1" applyAlignment="1">
      <alignment shrinkToFit="1"/>
    </xf>
    <xf numFmtId="188" fontId="5" fillId="0" borderId="1" xfId="1" applyNumberFormat="1" applyFont="1" applyFill="1" applyBorder="1" applyAlignment="1">
      <alignment shrinkToFit="1"/>
    </xf>
    <xf numFmtId="188" fontId="5" fillId="0" borderId="14" xfId="1" applyNumberFormat="1" applyFont="1" applyFill="1" applyBorder="1" applyAlignment="1">
      <alignment shrinkToFit="1"/>
    </xf>
    <xf numFmtId="0" fontId="5" fillId="0" borderId="0" xfId="0" applyFont="1" applyFill="1" applyAlignment="1">
      <alignment horizontal="center" shrinkToFit="1"/>
    </xf>
    <xf numFmtId="0" fontId="5" fillId="0" borderId="12" xfId="0" applyFont="1" applyFill="1" applyBorder="1" applyAlignment="1">
      <alignment horizontal="center" shrinkToFit="1"/>
    </xf>
    <xf numFmtId="0" fontId="5" fillId="0" borderId="9" xfId="0" applyFont="1" applyFill="1" applyBorder="1" applyAlignment="1">
      <alignment horizontal="center" shrinkToFit="1"/>
    </xf>
    <xf numFmtId="43" fontId="5" fillId="0" borderId="17" xfId="0" applyNumberFormat="1" applyFont="1" applyFill="1" applyBorder="1" applyAlignment="1">
      <alignment shrinkToFit="1"/>
    </xf>
    <xf numFmtId="43" fontId="5" fillId="0" borderId="17" xfId="0" applyNumberFormat="1" applyFont="1" applyFill="1" applyBorder="1" applyAlignment="1">
      <alignment horizontal="center" shrinkToFit="1"/>
    </xf>
    <xf numFmtId="43" fontId="5" fillId="0" borderId="17" xfId="1" applyFont="1" applyFill="1" applyBorder="1" applyAlignment="1">
      <alignment horizontal="center" shrinkToFit="1"/>
    </xf>
    <xf numFmtId="49" fontId="6" fillId="0" borderId="11" xfId="1" applyNumberFormat="1" applyFont="1" applyFill="1" applyBorder="1" applyAlignment="1">
      <alignment horizontal="center" shrinkToFit="1"/>
    </xf>
    <xf numFmtId="0" fontId="6" fillId="0" borderId="11" xfId="0" applyFont="1" applyFill="1" applyBorder="1" applyAlignment="1">
      <alignment horizontal="center" shrinkToFit="1"/>
    </xf>
    <xf numFmtId="0" fontId="6" fillId="0" borderId="16" xfId="0" applyFont="1" applyFill="1" applyBorder="1" applyAlignment="1">
      <alignment horizontal="center" shrinkToFit="1"/>
    </xf>
    <xf numFmtId="190" fontId="6" fillId="0" borderId="16" xfId="1" applyNumberFormat="1" applyFont="1" applyFill="1" applyBorder="1" applyAlignment="1">
      <alignment shrinkToFit="1"/>
    </xf>
    <xf numFmtId="43" fontId="6" fillId="0" borderId="16" xfId="1" applyFont="1" applyFill="1" applyBorder="1" applyAlignment="1">
      <alignment shrinkToFit="1"/>
    </xf>
    <xf numFmtId="43" fontId="6" fillId="0" borderId="16" xfId="1" applyFont="1" applyFill="1" applyBorder="1" applyAlignment="1">
      <alignment horizontal="center" shrinkToFit="1"/>
    </xf>
    <xf numFmtId="0" fontId="5" fillId="0" borderId="17" xfId="0" applyFont="1" applyFill="1" applyBorder="1" applyAlignment="1">
      <alignment horizontal="center" shrinkToFit="1"/>
    </xf>
    <xf numFmtId="190" fontId="5" fillId="0" borderId="17" xfId="1" applyNumberFormat="1" applyFont="1" applyFill="1" applyBorder="1" applyAlignment="1">
      <alignment shrinkToFit="1"/>
    </xf>
    <xf numFmtId="190" fontId="6" fillId="0" borderId="11" xfId="1" applyNumberFormat="1" applyFont="1" applyFill="1" applyBorder="1" applyAlignment="1">
      <alignment horizontal="center" shrinkToFit="1"/>
    </xf>
    <xf numFmtId="189" fontId="6" fillId="0" borderId="11" xfId="0" applyNumberFormat="1" applyFont="1" applyFill="1" applyBorder="1" applyAlignment="1">
      <alignment horizontal="center" shrinkToFit="1"/>
    </xf>
    <xf numFmtId="49" fontId="5" fillId="0" borderId="17" xfId="1" applyNumberFormat="1" applyFont="1" applyFill="1" applyBorder="1" applyAlignment="1">
      <alignment horizontal="center" shrinkToFit="1"/>
    </xf>
    <xf numFmtId="190" fontId="5" fillId="0" borderId="17" xfId="1" applyNumberFormat="1" applyFont="1" applyFill="1" applyBorder="1" applyAlignment="1">
      <alignment horizontal="center" shrinkToFit="1"/>
    </xf>
    <xf numFmtId="0" fontId="3" fillId="0" borderId="0" xfId="0" applyFont="1" applyFill="1" applyAlignment="1">
      <alignment shrinkToFit="1"/>
    </xf>
    <xf numFmtId="187" fontId="3" fillId="0" borderId="1" xfId="0" applyNumberFormat="1" applyFont="1" applyFill="1" applyBorder="1" applyAlignment="1">
      <alignment horizontal="center" shrinkToFit="1"/>
    </xf>
    <xf numFmtId="43" fontId="5" fillId="0" borderId="15" xfId="1" applyFont="1" applyFill="1" applyBorder="1" applyAlignment="1">
      <alignment horizontal="center" shrinkToFit="1"/>
    </xf>
    <xf numFmtId="43" fontId="6" fillId="0" borderId="12" xfId="0" applyNumberFormat="1" applyFont="1" applyFill="1" applyBorder="1" applyAlignment="1">
      <alignment horizontal="center" shrinkToFit="1"/>
    </xf>
    <xf numFmtId="0" fontId="6" fillId="0" borderId="3" xfId="0" applyFont="1" applyFill="1" applyBorder="1" applyAlignment="1">
      <alignment horizontal="center" shrinkToFit="1"/>
    </xf>
    <xf numFmtId="0" fontId="6" fillId="0" borderId="17" xfId="0" applyFont="1" applyFill="1" applyBorder="1" applyAlignment="1">
      <alignment horizontal="center" shrinkToFit="1"/>
    </xf>
    <xf numFmtId="49" fontId="5" fillId="0" borderId="12" xfId="1" applyNumberFormat="1" applyFont="1" applyFill="1" applyBorder="1" applyAlignment="1">
      <alignment horizontal="center" shrinkToFit="1"/>
    </xf>
    <xf numFmtId="190" fontId="5" fillId="0" borderId="12" xfId="1" applyNumberFormat="1" applyFont="1" applyFill="1" applyBorder="1" applyAlignment="1">
      <alignment horizontal="center" shrinkToFit="1"/>
    </xf>
    <xf numFmtId="43" fontId="5" fillId="0" borderId="17" xfId="1" applyFont="1" applyFill="1" applyBorder="1" applyAlignment="1">
      <alignment shrinkToFit="1"/>
    </xf>
    <xf numFmtId="43" fontId="5" fillId="0" borderId="0" xfId="1" applyFont="1" applyFill="1" applyAlignment="1">
      <alignment shrinkToFit="1"/>
    </xf>
    <xf numFmtId="43" fontId="6" fillId="0" borderId="17" xfId="1" applyFont="1" applyFill="1" applyBorder="1" applyAlignment="1">
      <alignment horizontal="center" shrinkToFit="1"/>
    </xf>
    <xf numFmtId="43" fontId="5" fillId="0" borderId="0" xfId="0" applyNumberFormat="1" applyFont="1" applyFill="1" applyAlignment="1">
      <alignment shrinkToFit="1"/>
    </xf>
    <xf numFmtId="0" fontId="6" fillId="0" borderId="10" xfId="0" applyFont="1" applyFill="1" applyBorder="1" applyAlignment="1">
      <alignment horizontal="center" shrinkToFit="1"/>
    </xf>
    <xf numFmtId="0" fontId="6" fillId="0" borderId="8" xfId="0" applyFont="1" applyFill="1" applyBorder="1" applyAlignment="1">
      <alignment horizontal="center" shrinkToFit="1"/>
    </xf>
    <xf numFmtId="0" fontId="5" fillId="0" borderId="20" xfId="0" applyFont="1" applyFill="1" applyBorder="1" applyAlignment="1">
      <alignment horizontal="center" shrinkToFit="1"/>
    </xf>
    <xf numFmtId="0" fontId="5" fillId="0" borderId="15" xfId="0" applyFont="1" applyFill="1" applyBorder="1" applyAlignment="1">
      <alignment horizontal="center" shrinkToFit="1"/>
    </xf>
    <xf numFmtId="0" fontId="5" fillId="0" borderId="2" xfId="0" applyFont="1" applyFill="1" applyBorder="1" applyAlignment="1">
      <alignment horizontal="center" shrinkToFit="1"/>
    </xf>
    <xf numFmtId="0" fontId="5" fillId="0" borderId="4" xfId="0" applyFont="1" applyFill="1" applyBorder="1" applyAlignment="1">
      <alignment horizontal="center" shrinkToFit="1"/>
    </xf>
    <xf numFmtId="0" fontId="5" fillId="0" borderId="13" xfId="0" applyFont="1" applyFill="1" applyBorder="1" applyAlignment="1">
      <alignment horizontal="center" shrinkToFit="1"/>
    </xf>
    <xf numFmtId="0" fontId="5" fillId="0" borderId="0" xfId="0" applyFont="1" applyFill="1" applyAlignment="1">
      <alignment horizontal="center" shrinkToFit="1"/>
    </xf>
    <xf numFmtId="0" fontId="5" fillId="0" borderId="5" xfId="0" applyFont="1" applyFill="1" applyBorder="1" applyAlignment="1">
      <alignment horizontal="center" shrinkToFit="1"/>
    </xf>
    <xf numFmtId="0" fontId="5" fillId="0" borderId="6" xfId="0" applyFont="1" applyFill="1" applyBorder="1" applyAlignment="1">
      <alignment horizontal="center" shrinkToFit="1"/>
    </xf>
    <xf numFmtId="0" fontId="5" fillId="0" borderId="7" xfId="0" applyFont="1" applyFill="1" applyBorder="1" applyAlignment="1">
      <alignment horizont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left" shrinkToFit="1"/>
    </xf>
    <xf numFmtId="0" fontId="5" fillId="0" borderId="15" xfId="0" applyFont="1" applyFill="1" applyBorder="1" applyAlignment="1">
      <alignment horizontal="left" shrinkToFit="1"/>
    </xf>
    <xf numFmtId="0" fontId="5" fillId="0" borderId="5" xfId="0" applyFont="1" applyFill="1" applyBorder="1" applyAlignment="1">
      <alignment horizontal="left" shrinkToFit="1"/>
    </xf>
    <xf numFmtId="0" fontId="5" fillId="0" borderId="6" xfId="0" applyFont="1" applyFill="1" applyBorder="1" applyAlignment="1">
      <alignment horizontal="left" shrinkToFit="1"/>
    </xf>
    <xf numFmtId="0" fontId="5" fillId="0" borderId="8" xfId="0" applyFont="1" applyFill="1" applyBorder="1" applyAlignment="1">
      <alignment horizontal="center" vertical="center" shrinkToFit="1"/>
    </xf>
    <xf numFmtId="0" fontId="5" fillId="0" borderId="21" xfId="0" applyFont="1" applyFill="1" applyBorder="1" applyAlignment="1">
      <alignment horizontal="left" shrinkToFit="1"/>
    </xf>
    <xf numFmtId="0" fontId="5" fillId="0" borderId="22" xfId="0" applyFont="1" applyFill="1" applyBorder="1" applyAlignment="1">
      <alignment horizontal="left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188" fontId="5" fillId="0" borderId="5" xfId="1" applyNumberFormat="1" applyFont="1" applyFill="1" applyBorder="1" applyAlignment="1">
      <alignment horizontal="left" shrinkToFit="1"/>
    </xf>
    <xf numFmtId="188" fontId="5" fillId="0" borderId="6" xfId="1" applyNumberFormat="1" applyFont="1" applyFill="1" applyBorder="1" applyAlignment="1">
      <alignment horizontal="left" shrinkToFit="1"/>
    </xf>
    <xf numFmtId="188" fontId="5" fillId="0" borderId="7" xfId="1" applyNumberFormat="1" applyFont="1" applyFill="1" applyBorder="1" applyAlignment="1">
      <alignment horizontal="left" shrinkToFit="1"/>
    </xf>
    <xf numFmtId="188" fontId="5" fillId="0" borderId="21" xfId="1" applyNumberFormat="1" applyFont="1" applyFill="1" applyBorder="1" applyAlignment="1">
      <alignment horizontal="left" shrinkToFit="1"/>
    </xf>
    <xf numFmtId="188" fontId="5" fillId="0" borderId="22" xfId="1" applyNumberFormat="1" applyFont="1" applyFill="1" applyBorder="1" applyAlignment="1">
      <alignment horizontal="left" shrinkToFit="1"/>
    </xf>
    <xf numFmtId="188" fontId="5" fillId="0" borderId="23" xfId="1" applyNumberFormat="1" applyFont="1" applyFill="1" applyBorder="1" applyAlignment="1">
      <alignment horizontal="left" shrinkToFit="1"/>
    </xf>
    <xf numFmtId="0" fontId="5" fillId="0" borderId="3" xfId="0" applyFont="1" applyFill="1" applyBorder="1" applyAlignment="1">
      <alignment horizontal="center" shrinkToFit="1"/>
    </xf>
    <xf numFmtId="0" fontId="5" fillId="0" borderId="10" xfId="0" applyFont="1" applyFill="1" applyBorder="1" applyAlignment="1">
      <alignment horizontal="center" shrinkToFit="1"/>
    </xf>
    <xf numFmtId="0" fontId="5" fillId="0" borderId="11" xfId="0" applyFont="1" applyFill="1" applyBorder="1" applyAlignment="1">
      <alignment horizontal="center" shrinkToFit="1"/>
    </xf>
    <xf numFmtId="188" fontId="5" fillId="0" borderId="3" xfId="1" applyNumberFormat="1" applyFont="1" applyFill="1" applyBorder="1" applyAlignment="1">
      <alignment horizontal="left" shrinkToFit="1"/>
    </xf>
  </cellXfs>
  <cellStyles count="5">
    <cellStyle name="Comma" xfId="1" builtinId="3"/>
    <cellStyle name="Comma 2" xfId="3"/>
    <cellStyle name="Comma 2 2" xfId="4"/>
    <cellStyle name="Normal" xfId="0" builtinId="0"/>
    <cellStyle name="Normal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771525</xdr:colOff>
      <xdr:row>29</xdr:row>
      <xdr:rowOff>142875</xdr:rowOff>
    </xdr:from>
    <xdr:to>
      <xdr:col>17</xdr:col>
      <xdr:colOff>771525</xdr:colOff>
      <xdr:row>34</xdr:row>
      <xdr:rowOff>200026</xdr:rowOff>
    </xdr:to>
    <xdr:sp macro="" textlink="">
      <xdr:nvSpPr>
        <xdr:cNvPr id="3" name="TextBox 2"/>
        <xdr:cNvSpPr txBox="1"/>
      </xdr:nvSpPr>
      <xdr:spPr>
        <a:xfrm>
          <a:off x="11896725" y="6391275"/>
          <a:ext cx="4048125" cy="1247776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ลงชื่อ............................................ผู้ตรวจสอบ(.....................................................)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  ..............................................ตำแหน่ง</a:t>
          </a:r>
        </a:p>
      </xdr:txBody>
    </xdr:sp>
    <xdr:clientData/>
  </xdr:twoCellAnchor>
  <xdr:twoCellAnchor>
    <xdr:from>
      <xdr:col>1</xdr:col>
      <xdr:colOff>2667000</xdr:colOff>
      <xdr:row>29</xdr:row>
      <xdr:rowOff>171450</xdr:rowOff>
    </xdr:from>
    <xdr:to>
      <xdr:col>6</xdr:col>
      <xdr:colOff>609600</xdr:colOff>
      <xdr:row>35</xdr:row>
      <xdr:rowOff>9525</xdr:rowOff>
    </xdr:to>
    <xdr:sp macro="" textlink="">
      <xdr:nvSpPr>
        <xdr:cNvPr id="5" name="TextBox 4"/>
        <xdr:cNvSpPr txBox="1"/>
      </xdr:nvSpPr>
      <xdr:spPr>
        <a:xfrm>
          <a:off x="2838450" y="6819900"/>
          <a:ext cx="4076700" cy="1323975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ลงชื่อ...............................................ผู้จัดทำ(........................................................)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th-TH" sz="24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....................................................ตำแหน่ง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tabSelected="1" topLeftCell="A4" zoomScale="60" zoomScaleNormal="60" zoomScaleSheetLayoutView="100" workbookViewId="0">
      <selection activeCell="C29" sqref="C29"/>
    </sheetView>
  </sheetViews>
  <sheetFormatPr defaultColWidth="12.625" defaultRowHeight="21" x14ac:dyDescent="0.35"/>
  <cols>
    <col min="1" max="1" width="2.25" style="18" customWidth="1"/>
    <col min="2" max="2" width="40.625" style="18" customWidth="1"/>
    <col min="3" max="5" width="10.625" style="18" customWidth="1"/>
    <col min="6" max="6" width="7.5" style="18" customWidth="1"/>
    <col min="7" max="21" width="10.625" style="18" customWidth="1"/>
    <col min="22" max="16384" width="12.625" style="18"/>
  </cols>
  <sheetData>
    <row r="1" spans="1:21" s="16" customFormat="1" x14ac:dyDescent="0.35">
      <c r="T1" s="17"/>
      <c r="U1" s="39" t="s">
        <v>0</v>
      </c>
    </row>
    <row r="2" spans="1:21" s="16" customFormat="1" x14ac:dyDescent="0.3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</row>
    <row r="3" spans="1:21" s="16" customFormat="1" x14ac:dyDescent="0.35">
      <c r="A3" s="76" t="s">
        <v>53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</row>
    <row r="4" spans="1:21" s="16" customFormat="1" x14ac:dyDescent="0.35">
      <c r="A4" s="76" t="s">
        <v>54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  <c r="U4" s="76"/>
    </row>
    <row r="5" spans="1:21" s="16" customFormat="1" x14ac:dyDescent="0.35">
      <c r="A5" s="76" t="s">
        <v>57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</row>
    <row r="6" spans="1:21" s="16" customFormat="1" x14ac:dyDescent="0.35">
      <c r="A6" s="76" t="s">
        <v>55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</row>
    <row r="7" spans="1:21" s="16" customFormat="1" x14ac:dyDescent="0.35">
      <c r="A7" s="76"/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</row>
    <row r="8" spans="1:21" s="16" customFormat="1" x14ac:dyDescent="0.35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</row>
    <row r="9" spans="1:21" x14ac:dyDescent="0.35">
      <c r="D9" s="19">
        <v>-1</v>
      </c>
      <c r="E9" s="19">
        <v>-2</v>
      </c>
      <c r="F9" s="19">
        <v>-3</v>
      </c>
      <c r="G9" s="19">
        <v>-4</v>
      </c>
      <c r="H9" s="19">
        <v>-5</v>
      </c>
      <c r="I9" s="19">
        <v>-5</v>
      </c>
      <c r="J9" s="19">
        <v>-5</v>
      </c>
      <c r="K9" s="19">
        <v>-6</v>
      </c>
      <c r="L9" s="19">
        <v>-7</v>
      </c>
      <c r="M9" s="19">
        <v>-8</v>
      </c>
      <c r="N9" s="19">
        <v>-9</v>
      </c>
      <c r="O9" s="19">
        <v>-10</v>
      </c>
      <c r="P9" s="19">
        <v>-11</v>
      </c>
      <c r="Q9" s="19">
        <v>-12</v>
      </c>
      <c r="R9" s="19">
        <v>-13</v>
      </c>
      <c r="S9" s="19">
        <v>-14</v>
      </c>
      <c r="T9" s="19">
        <v>-15</v>
      </c>
      <c r="U9" s="19"/>
    </row>
    <row r="10" spans="1:21" s="16" customFormat="1" x14ac:dyDescent="0.35">
      <c r="A10" s="89" t="s">
        <v>45</v>
      </c>
      <c r="B10" s="90"/>
      <c r="C10" s="20" t="s">
        <v>37</v>
      </c>
      <c r="D10" s="80" t="s">
        <v>2</v>
      </c>
      <c r="E10" s="21" t="s">
        <v>7</v>
      </c>
      <c r="F10" s="21" t="s">
        <v>21</v>
      </c>
      <c r="G10" s="21" t="s">
        <v>7</v>
      </c>
      <c r="H10" s="77" t="s">
        <v>3</v>
      </c>
      <c r="I10" s="78"/>
      <c r="J10" s="78"/>
      <c r="K10" s="78"/>
      <c r="L10" s="78"/>
      <c r="M10" s="78"/>
      <c r="N10" s="78"/>
      <c r="O10" s="79"/>
      <c r="P10" s="77" t="s">
        <v>4</v>
      </c>
      <c r="Q10" s="78"/>
      <c r="R10" s="78"/>
      <c r="S10" s="78"/>
      <c r="T10" s="20" t="s">
        <v>5</v>
      </c>
      <c r="U10" s="80" t="s">
        <v>6</v>
      </c>
    </row>
    <row r="11" spans="1:21" s="16" customFormat="1" x14ac:dyDescent="0.35">
      <c r="A11" s="91"/>
      <c r="B11" s="92"/>
      <c r="C11" s="22" t="s">
        <v>39</v>
      </c>
      <c r="D11" s="86"/>
      <c r="E11" s="22" t="s">
        <v>22</v>
      </c>
      <c r="F11" s="22" t="s">
        <v>29</v>
      </c>
      <c r="G11" s="22" t="s">
        <v>30</v>
      </c>
      <c r="H11" s="73" t="s">
        <v>46</v>
      </c>
      <c r="I11" s="74"/>
      <c r="J11" s="75"/>
      <c r="K11" s="80" t="s">
        <v>8</v>
      </c>
      <c r="L11" s="80" t="s">
        <v>9</v>
      </c>
      <c r="M11" s="80" t="s">
        <v>25</v>
      </c>
      <c r="N11" s="20" t="s">
        <v>26</v>
      </c>
      <c r="O11" s="80" t="s">
        <v>10</v>
      </c>
      <c r="P11" s="80" t="s">
        <v>11</v>
      </c>
      <c r="Q11" s="23" t="s">
        <v>12</v>
      </c>
      <c r="R11" s="20" t="s">
        <v>12</v>
      </c>
      <c r="S11" s="80" t="s">
        <v>13</v>
      </c>
      <c r="T11" s="22" t="s">
        <v>14</v>
      </c>
      <c r="U11" s="86"/>
    </row>
    <row r="12" spans="1:21" s="16" customFormat="1" x14ac:dyDescent="0.35">
      <c r="A12" s="93"/>
      <c r="B12" s="94"/>
      <c r="C12" s="24"/>
      <c r="D12" s="81"/>
      <c r="E12" s="24" t="s">
        <v>31</v>
      </c>
      <c r="F12" s="24"/>
      <c r="G12" s="24" t="s">
        <v>32</v>
      </c>
      <c r="H12" s="1" t="s">
        <v>7</v>
      </c>
      <c r="I12" s="1" t="s">
        <v>40</v>
      </c>
      <c r="J12" s="1" t="s">
        <v>10</v>
      </c>
      <c r="K12" s="81"/>
      <c r="L12" s="81"/>
      <c r="M12" s="81"/>
      <c r="N12" s="24" t="s">
        <v>28</v>
      </c>
      <c r="O12" s="81"/>
      <c r="P12" s="81"/>
      <c r="Q12" s="25" t="s">
        <v>15</v>
      </c>
      <c r="R12" s="24" t="s">
        <v>16</v>
      </c>
      <c r="S12" s="81"/>
      <c r="T12" s="24"/>
      <c r="U12" s="81"/>
    </row>
    <row r="13" spans="1:21" s="16" customFormat="1" x14ac:dyDescent="0.35">
      <c r="A13" s="84" t="s">
        <v>47</v>
      </c>
      <c r="B13" s="85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7"/>
    </row>
    <row r="14" spans="1:21" x14ac:dyDescent="0.35">
      <c r="A14" s="28"/>
      <c r="B14" s="29" t="s">
        <v>17</v>
      </c>
      <c r="C14" s="2">
        <f>+'กกท.6 (กลุ่มที่ 1)'!B18</f>
        <v>0</v>
      </c>
      <c r="D14" s="3">
        <f>+'กกท.6 (กลุ่มที่ 1)'!C18</f>
        <v>0</v>
      </c>
      <c r="E14" s="3">
        <v>0</v>
      </c>
      <c r="F14" s="4" t="s">
        <v>44</v>
      </c>
      <c r="G14" s="3">
        <v>0</v>
      </c>
      <c r="H14" s="3">
        <f>+'กกท.6 (กลุ่มที่ 1)'!D18</f>
        <v>0</v>
      </c>
      <c r="I14" s="3">
        <v>0</v>
      </c>
      <c r="J14" s="3">
        <f>+'กกท.6 (กลุ่มที่ 1)'!D18</f>
        <v>0</v>
      </c>
      <c r="K14" s="3">
        <f>+'กกท.6 (กลุ่มที่ 1)'!E18</f>
        <v>0</v>
      </c>
      <c r="L14" s="3">
        <f>+'กกท.6 (กลุ่มที่ 1)'!F18</f>
        <v>0</v>
      </c>
      <c r="M14" s="3">
        <v>0</v>
      </c>
      <c r="N14" s="3">
        <v>0</v>
      </c>
      <c r="O14" s="3">
        <f>+'กกท.6 (กลุ่มที่ 1)'!G18</f>
        <v>0</v>
      </c>
      <c r="P14" s="3">
        <v>0</v>
      </c>
      <c r="Q14" s="3">
        <v>0</v>
      </c>
      <c r="R14" s="3">
        <v>0</v>
      </c>
      <c r="S14" s="3">
        <f>+'กกท.6 (กลุ่มที่ 1)'!K18</f>
        <v>0</v>
      </c>
      <c r="T14" s="5" t="s">
        <v>44</v>
      </c>
      <c r="U14" s="30"/>
    </row>
    <row r="15" spans="1:21" x14ac:dyDescent="0.35">
      <c r="A15" s="28"/>
      <c r="B15" s="29" t="s">
        <v>18</v>
      </c>
      <c r="C15" s="2">
        <f>+'กกท.6 (กลุ่มที่ 1)'!B25</f>
        <v>0</v>
      </c>
      <c r="D15" s="3">
        <f>+'กกท.6 (กลุ่มที่ 1)'!C25</f>
        <v>0</v>
      </c>
      <c r="E15" s="3">
        <v>0</v>
      </c>
      <c r="F15" s="4" t="s">
        <v>44</v>
      </c>
      <c r="G15" s="3">
        <v>0</v>
      </c>
      <c r="H15" s="3">
        <f>+'กกท.6 (กลุ่มที่ 1)'!D25</f>
        <v>0</v>
      </c>
      <c r="I15" s="3">
        <v>0</v>
      </c>
      <c r="J15" s="3">
        <f>+'กกท.6 (กลุ่มที่ 1)'!D25</f>
        <v>0</v>
      </c>
      <c r="K15" s="3">
        <f>+'กกท.6 (กลุ่มที่ 1)'!E25</f>
        <v>0</v>
      </c>
      <c r="L15" s="3">
        <f>+'กกท.6 (กลุ่มที่ 1)'!F25</f>
        <v>0</v>
      </c>
      <c r="M15" s="3">
        <v>0</v>
      </c>
      <c r="N15" s="3">
        <v>0</v>
      </c>
      <c r="O15" s="3">
        <f>+'กกท.6 (กลุ่มที่ 1)'!G25</f>
        <v>0</v>
      </c>
      <c r="P15" s="3">
        <v>0</v>
      </c>
      <c r="Q15" s="3">
        <v>0</v>
      </c>
      <c r="R15" s="3">
        <v>0</v>
      </c>
      <c r="S15" s="3">
        <f>+'กกท.6 (กลุ่มที่ 1)'!K25</f>
        <v>0</v>
      </c>
      <c r="T15" s="5" t="s">
        <v>44</v>
      </c>
      <c r="U15" s="30"/>
    </row>
    <row r="16" spans="1:21" ht="21.75" thickBot="1" x14ac:dyDescent="0.4">
      <c r="A16" s="31"/>
      <c r="B16" s="32" t="s">
        <v>19</v>
      </c>
      <c r="C16" s="6">
        <f>+'กกท.6 (กลุ่มที่ 1)'!B32</f>
        <v>0</v>
      </c>
      <c r="D16" s="7">
        <f>+'กกท.6 (กลุ่มที่ 1)'!C32</f>
        <v>0</v>
      </c>
      <c r="E16" s="7">
        <v>0</v>
      </c>
      <c r="F16" s="8" t="s">
        <v>44</v>
      </c>
      <c r="G16" s="7">
        <v>0</v>
      </c>
      <c r="H16" s="7">
        <f>+'กกท.6 (กลุ่มที่ 1)'!D32</f>
        <v>0</v>
      </c>
      <c r="I16" s="7">
        <v>0</v>
      </c>
      <c r="J16" s="7">
        <f>+'กกท.6 (กลุ่มที่ 1)'!D32</f>
        <v>0</v>
      </c>
      <c r="K16" s="7">
        <f>+'กกท.6 (กลุ่มที่ 1)'!E32</f>
        <v>0</v>
      </c>
      <c r="L16" s="7">
        <f>+'กกท.6 (กลุ่มที่ 1)'!F32</f>
        <v>0</v>
      </c>
      <c r="M16" s="7">
        <v>0</v>
      </c>
      <c r="N16" s="7">
        <v>0</v>
      </c>
      <c r="O16" s="7">
        <f>+'กกท.6 (กลุ่มที่ 1)'!G32</f>
        <v>0</v>
      </c>
      <c r="P16" s="3">
        <v>0</v>
      </c>
      <c r="Q16" s="3">
        <v>0</v>
      </c>
      <c r="R16" s="3">
        <v>0</v>
      </c>
      <c r="S16" s="7">
        <f>+'กกท.6 (กลุ่มที่ 1)'!K32</f>
        <v>0</v>
      </c>
      <c r="T16" s="9" t="s">
        <v>44</v>
      </c>
      <c r="U16" s="33"/>
    </row>
    <row r="17" spans="1:21" s="16" customFormat="1" ht="21.75" thickBot="1" x14ac:dyDescent="0.4">
      <c r="A17" s="82" t="s">
        <v>48</v>
      </c>
      <c r="B17" s="83"/>
      <c r="C17" s="10">
        <f>SUM(C14:C16)</f>
        <v>0</v>
      </c>
      <c r="D17" s="11">
        <f>SUM(D14:D16)</f>
        <v>0</v>
      </c>
      <c r="E17" s="11">
        <v>0</v>
      </c>
      <c r="F17" s="12" t="s">
        <v>44</v>
      </c>
      <c r="G17" s="11">
        <v>0</v>
      </c>
      <c r="H17" s="11">
        <f>SUM(H14:H16)</f>
        <v>0</v>
      </c>
      <c r="I17" s="11">
        <f t="shared" ref="I17:S17" si="0">SUM(I14:I16)</f>
        <v>0</v>
      </c>
      <c r="J17" s="11">
        <f t="shared" si="0"/>
        <v>0</v>
      </c>
      <c r="K17" s="11">
        <f t="shared" si="0"/>
        <v>0</v>
      </c>
      <c r="L17" s="11">
        <f t="shared" si="0"/>
        <v>0</v>
      </c>
      <c r="M17" s="11">
        <f t="shared" si="0"/>
        <v>0</v>
      </c>
      <c r="N17" s="11">
        <f t="shared" si="0"/>
        <v>0</v>
      </c>
      <c r="O17" s="11">
        <f t="shared" si="0"/>
        <v>0</v>
      </c>
      <c r="P17" s="11">
        <v>0</v>
      </c>
      <c r="Q17" s="11">
        <v>0</v>
      </c>
      <c r="R17" s="11">
        <v>0</v>
      </c>
      <c r="S17" s="11">
        <f t="shared" si="0"/>
        <v>0</v>
      </c>
      <c r="T17" s="13" t="s">
        <v>44</v>
      </c>
      <c r="U17" s="34"/>
    </row>
    <row r="18" spans="1:21" s="16" customFormat="1" ht="21.75" thickBot="1" x14ac:dyDescent="0.4">
      <c r="A18" s="82" t="s">
        <v>49</v>
      </c>
      <c r="B18" s="83"/>
      <c r="C18" s="10">
        <f>+'กกท.6 (กลุ่มที่ 2)'!B18</f>
        <v>0</v>
      </c>
      <c r="D18" s="11">
        <f>+'กกท.6 (กลุ่มที่ 2)'!C18</f>
        <v>0</v>
      </c>
      <c r="E18" s="11">
        <v>0</v>
      </c>
      <c r="F18" s="12" t="s">
        <v>44</v>
      </c>
      <c r="G18" s="11">
        <v>0</v>
      </c>
      <c r="H18" s="11">
        <f>+'กกท.6 (กลุ่มที่ 2)'!D18</f>
        <v>0</v>
      </c>
      <c r="I18" s="11">
        <v>0</v>
      </c>
      <c r="J18" s="11">
        <f>+'กกท.6 (กลุ่มที่ 2)'!D18</f>
        <v>0</v>
      </c>
      <c r="K18" s="11">
        <f>+'กกท.6 (กลุ่มที่ 2)'!E18</f>
        <v>0</v>
      </c>
      <c r="L18" s="11">
        <f>+'กกท.6 (กลุ่มที่ 2)'!F18</f>
        <v>0</v>
      </c>
      <c r="M18" s="11">
        <v>0</v>
      </c>
      <c r="N18" s="11">
        <v>0</v>
      </c>
      <c r="O18" s="11">
        <f>+'กกท.6 (กลุ่มที่ 2)'!G18</f>
        <v>0</v>
      </c>
      <c r="P18" s="11">
        <v>0</v>
      </c>
      <c r="Q18" s="11">
        <v>0</v>
      </c>
      <c r="R18" s="11">
        <v>0</v>
      </c>
      <c r="S18" s="11">
        <f>+'กกท.6 (กลุ่มที่ 2)'!K18</f>
        <v>0</v>
      </c>
      <c r="T18" s="13" t="s">
        <v>44</v>
      </c>
      <c r="U18" s="34"/>
    </row>
    <row r="19" spans="1:21" s="16" customFormat="1" ht="21.75" thickBot="1" x14ac:dyDescent="0.4">
      <c r="A19" s="82" t="s">
        <v>50</v>
      </c>
      <c r="B19" s="83"/>
      <c r="C19" s="10">
        <f>+'กกท.6 (กลุ่มที่ 3)'!B18</f>
        <v>0</v>
      </c>
      <c r="D19" s="11">
        <f>+'กกท.6 (กลุ่มที่ 3)'!C18</f>
        <v>0</v>
      </c>
      <c r="E19" s="11">
        <f>+'กกท.6 (กลุ่มที่ 3)'!D18</f>
        <v>0</v>
      </c>
      <c r="F19" s="12" t="s">
        <v>44</v>
      </c>
      <c r="G19" s="11">
        <f>+'กกท.6 (กลุ่มที่ 3)'!F18</f>
        <v>0</v>
      </c>
      <c r="H19" s="11">
        <f>+'กกท.6 (กลุ่มที่ 3)'!G18</f>
        <v>0</v>
      </c>
      <c r="I19" s="11">
        <f>+'กกท.6 (กลุ่มที่ 3)'!H18</f>
        <v>0</v>
      </c>
      <c r="J19" s="11">
        <f>+'กกท.6 (กลุ่มที่ 3)'!I18</f>
        <v>0</v>
      </c>
      <c r="K19" s="11">
        <f>+'กกท.6 (กลุ่มที่ 3)'!J18</f>
        <v>0</v>
      </c>
      <c r="L19" s="11">
        <f>+'กกท.6 (กลุ่มที่ 3)'!K18</f>
        <v>0</v>
      </c>
      <c r="M19" s="11">
        <v>0</v>
      </c>
      <c r="N19" s="11">
        <f>+'กกท.6 (กลุ่มที่ 3)'!M18</f>
        <v>0</v>
      </c>
      <c r="O19" s="11">
        <f>+'กกท.6 (กลุ่มที่ 3)'!N18</f>
        <v>0</v>
      </c>
      <c r="P19" s="11">
        <f>+'กกท.6 (กลุ่มที่ 3)'!O18</f>
        <v>0</v>
      </c>
      <c r="Q19" s="11">
        <f>+'กกท.6 (กลุ่มที่ 3)'!P18</f>
        <v>0</v>
      </c>
      <c r="R19" s="11">
        <f>+'กกท.6 (กลุ่มที่ 3)'!Q18</f>
        <v>0</v>
      </c>
      <c r="S19" s="11">
        <f>+'กกท.6 (กลุ่มที่ 3)'!R18</f>
        <v>0</v>
      </c>
      <c r="T19" s="13" t="s">
        <v>44</v>
      </c>
      <c r="U19" s="34"/>
    </row>
    <row r="20" spans="1:21" s="16" customFormat="1" x14ac:dyDescent="0.35">
      <c r="A20" s="87" t="s">
        <v>51</v>
      </c>
      <c r="B20" s="88"/>
      <c r="C20" s="35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7"/>
      <c r="U20" s="38"/>
    </row>
    <row r="21" spans="1:21" x14ac:dyDescent="0.35">
      <c r="A21" s="28"/>
      <c r="B21" s="29" t="s">
        <v>33</v>
      </c>
      <c r="C21" s="2">
        <f>+'กกท.6 (กลุ่มที่ 4)'!B19</f>
        <v>0</v>
      </c>
      <c r="D21" s="3">
        <f>+'กกท.6 (กลุ่มที่ 4)'!C19</f>
        <v>0</v>
      </c>
      <c r="E21" s="3">
        <f>+'กกท.6 (กลุ่มที่ 4)'!D19</f>
        <v>0</v>
      </c>
      <c r="F21" s="4" t="s">
        <v>44</v>
      </c>
      <c r="G21" s="3">
        <f>+'กกท.6 (กลุ่มที่ 4)'!F19</f>
        <v>0</v>
      </c>
      <c r="H21" s="3">
        <f>+'กกท.6 (กลุ่มที่ 4)'!G19</f>
        <v>0</v>
      </c>
      <c r="I21" s="3">
        <f>+'กกท.6 (กลุ่มที่ 4)'!H19</f>
        <v>0</v>
      </c>
      <c r="J21" s="3">
        <f>+'กกท.6 (กลุ่มที่ 4)'!I19</f>
        <v>0</v>
      </c>
      <c r="K21" s="3">
        <f>+'กกท.6 (กลุ่มที่ 4)'!J19</f>
        <v>0</v>
      </c>
      <c r="L21" s="3">
        <f>+'กกท.6 (กลุ่มที่ 4)'!K19</f>
        <v>0</v>
      </c>
      <c r="M21" s="3">
        <f>+'กกท.6 (กลุ่มที่ 4)'!L19</f>
        <v>0</v>
      </c>
      <c r="N21" s="3">
        <f>+'กกท.6 (กลุ่มที่ 4)'!M19</f>
        <v>0</v>
      </c>
      <c r="O21" s="3">
        <f>+'กกท.6 (กลุ่มที่ 4)'!N19</f>
        <v>0</v>
      </c>
      <c r="P21" s="3">
        <f>+'กกท.6 (กลุ่มที่ 4)'!O19</f>
        <v>0</v>
      </c>
      <c r="Q21" s="3">
        <f>+'กกท.6 (กลุ่มที่ 4)'!P19</f>
        <v>0</v>
      </c>
      <c r="R21" s="3">
        <f>+'กกท.6 (กลุ่มที่ 4)'!Q19</f>
        <v>0</v>
      </c>
      <c r="S21" s="3">
        <f>+'กกท.6 (กลุ่มที่ 4)'!R19</f>
        <v>0</v>
      </c>
      <c r="T21" s="4" t="s">
        <v>44</v>
      </c>
      <c r="U21" s="30"/>
    </row>
    <row r="22" spans="1:21" x14ac:dyDescent="0.35">
      <c r="A22" s="28"/>
      <c r="B22" s="29" t="s">
        <v>34</v>
      </c>
      <c r="C22" s="2">
        <f>+'กกท.6 (กลุ่มที่ 4)'!B26</f>
        <v>0</v>
      </c>
      <c r="D22" s="3">
        <f>+'กกท.6 (กลุ่มที่ 4)'!C26</f>
        <v>0</v>
      </c>
      <c r="E22" s="3">
        <f>+'กกท.6 (กลุ่มที่ 4)'!D26</f>
        <v>0</v>
      </c>
      <c r="F22" s="4" t="s">
        <v>44</v>
      </c>
      <c r="G22" s="3">
        <v>0</v>
      </c>
      <c r="H22" s="3">
        <f>+'กกท.6 (กลุ่มที่ 4)'!G26</f>
        <v>0</v>
      </c>
      <c r="I22" s="3">
        <v>0</v>
      </c>
      <c r="J22" s="3">
        <f>+'กกท.6 (กลุ่มที่ 4)'!I26</f>
        <v>0</v>
      </c>
      <c r="K22" s="3">
        <f>+'กกท.6 (กลุ่มที่ 4)'!J26</f>
        <v>0</v>
      </c>
      <c r="L22" s="3">
        <f>+'กกท.6 (กลุ่มที่ 4)'!K26</f>
        <v>0</v>
      </c>
      <c r="M22" s="3">
        <v>0</v>
      </c>
      <c r="N22" s="3">
        <v>0</v>
      </c>
      <c r="O22" s="3">
        <f>+'กกท.6 (กลุ่มที่ 4)'!N26</f>
        <v>0</v>
      </c>
      <c r="P22" s="3">
        <f>+'กกท.6 (กลุ่มที่ 4)'!O26</f>
        <v>0</v>
      </c>
      <c r="Q22" s="3">
        <f>+'กกท.6 (กลุ่มที่ 4)'!P26</f>
        <v>0</v>
      </c>
      <c r="R22" s="3">
        <f>+'กกท.6 (กลุ่มที่ 4)'!Q26</f>
        <v>0</v>
      </c>
      <c r="S22" s="3">
        <f>+'กกท.6 (กลุ่มที่ 4)'!R26</f>
        <v>0</v>
      </c>
      <c r="T22" s="4" t="s">
        <v>44</v>
      </c>
      <c r="U22" s="30"/>
    </row>
    <row r="23" spans="1:21" ht="21.75" thickBot="1" x14ac:dyDescent="0.4">
      <c r="A23" s="31"/>
      <c r="B23" s="32" t="s">
        <v>35</v>
      </c>
      <c r="C23" s="6">
        <f>+'กกท.6 (กลุ่มที่ 4)'!B33</f>
        <v>0</v>
      </c>
      <c r="D23" s="7">
        <f>+'กกท.6 (กลุ่มที่ 4)'!C33</f>
        <v>0</v>
      </c>
      <c r="E23" s="7">
        <v>0</v>
      </c>
      <c r="F23" s="8" t="s">
        <v>44</v>
      </c>
      <c r="G23" s="7">
        <v>0</v>
      </c>
      <c r="H23" s="7">
        <f>+'กกท.6 (กลุ่มที่ 4)'!G33</f>
        <v>0</v>
      </c>
      <c r="I23" s="7">
        <v>0</v>
      </c>
      <c r="J23" s="7">
        <f>+'กกท.6 (กลุ่มที่ 4)'!I33</f>
        <v>0</v>
      </c>
      <c r="K23" s="7">
        <f>+'กกท.6 (กลุ่มที่ 4)'!J33</f>
        <v>0</v>
      </c>
      <c r="L23" s="7">
        <f>+'กกท.6 (กลุ่มที่ 4)'!K33</f>
        <v>0</v>
      </c>
      <c r="M23" s="7">
        <v>0</v>
      </c>
      <c r="N23" s="7">
        <v>0</v>
      </c>
      <c r="O23" s="7">
        <f>+'กกท.6 (กลุ่มที่ 4)'!N33</f>
        <v>0</v>
      </c>
      <c r="P23" s="7">
        <v>0</v>
      </c>
      <c r="Q23" s="7">
        <v>0</v>
      </c>
      <c r="R23" s="7">
        <v>0</v>
      </c>
      <c r="S23" s="7">
        <f>+'กกท.6 (กลุ่มที่ 4)'!R33</f>
        <v>0</v>
      </c>
      <c r="T23" s="8" t="s">
        <v>44</v>
      </c>
      <c r="U23" s="33"/>
    </row>
    <row r="24" spans="1:21" s="16" customFormat="1" ht="21.75" thickBot="1" x14ac:dyDescent="0.4">
      <c r="A24" s="82" t="s">
        <v>52</v>
      </c>
      <c r="B24" s="83"/>
      <c r="C24" s="10">
        <f>SUM(C21:C23)</f>
        <v>0</v>
      </c>
      <c r="D24" s="11">
        <f>SUM(D21:D23)</f>
        <v>0</v>
      </c>
      <c r="E24" s="11">
        <f>SUM(E21:E23)</f>
        <v>0</v>
      </c>
      <c r="F24" s="12" t="s">
        <v>44</v>
      </c>
      <c r="G24" s="11">
        <f>SUM(G21:G23)</f>
        <v>0</v>
      </c>
      <c r="H24" s="11">
        <f>SUM(H21:H23)</f>
        <v>0</v>
      </c>
      <c r="I24" s="11">
        <f t="shared" ref="I24:S24" si="1">SUM(I21:I23)</f>
        <v>0</v>
      </c>
      <c r="J24" s="11">
        <f t="shared" si="1"/>
        <v>0</v>
      </c>
      <c r="K24" s="11">
        <f t="shared" si="1"/>
        <v>0</v>
      </c>
      <c r="L24" s="11">
        <f t="shared" si="1"/>
        <v>0</v>
      </c>
      <c r="M24" s="11">
        <f t="shared" si="1"/>
        <v>0</v>
      </c>
      <c r="N24" s="11">
        <f t="shared" si="1"/>
        <v>0</v>
      </c>
      <c r="O24" s="11">
        <f t="shared" si="1"/>
        <v>0</v>
      </c>
      <c r="P24" s="11">
        <f t="shared" si="1"/>
        <v>0</v>
      </c>
      <c r="Q24" s="11">
        <f t="shared" si="1"/>
        <v>0</v>
      </c>
      <c r="R24" s="11">
        <f t="shared" si="1"/>
        <v>0</v>
      </c>
      <c r="S24" s="11">
        <f t="shared" si="1"/>
        <v>0</v>
      </c>
      <c r="T24" s="13" t="s">
        <v>44</v>
      </c>
      <c r="U24" s="34"/>
    </row>
    <row r="25" spans="1:21" s="16" customFormat="1" ht="21.75" thickBot="1" x14ac:dyDescent="0.4">
      <c r="A25" s="71" t="s">
        <v>20</v>
      </c>
      <c r="B25" s="72"/>
      <c r="C25" s="10">
        <f>SUM(C17+C18+C19+C24)</f>
        <v>0</v>
      </c>
      <c r="D25" s="10">
        <f t="shared" ref="D25:S25" si="2">SUM(D17+D18+D19+D24)</f>
        <v>0</v>
      </c>
      <c r="E25" s="11">
        <f t="shared" si="2"/>
        <v>0</v>
      </c>
      <c r="F25" s="12" t="s">
        <v>44</v>
      </c>
      <c r="G25" s="11">
        <f t="shared" si="2"/>
        <v>0</v>
      </c>
      <c r="H25" s="11">
        <f t="shared" si="2"/>
        <v>0</v>
      </c>
      <c r="I25" s="11">
        <f t="shared" si="2"/>
        <v>0</v>
      </c>
      <c r="J25" s="11">
        <f t="shared" si="2"/>
        <v>0</v>
      </c>
      <c r="K25" s="11">
        <f t="shared" si="2"/>
        <v>0</v>
      </c>
      <c r="L25" s="11">
        <f t="shared" si="2"/>
        <v>0</v>
      </c>
      <c r="M25" s="11">
        <f t="shared" si="2"/>
        <v>0</v>
      </c>
      <c r="N25" s="11">
        <f t="shared" si="2"/>
        <v>0</v>
      </c>
      <c r="O25" s="11">
        <f t="shared" si="2"/>
        <v>0</v>
      </c>
      <c r="P25" s="11">
        <f t="shared" si="2"/>
        <v>0</v>
      </c>
      <c r="Q25" s="11">
        <f t="shared" si="2"/>
        <v>0</v>
      </c>
      <c r="R25" s="11">
        <f t="shared" si="2"/>
        <v>0</v>
      </c>
      <c r="S25" s="11">
        <f t="shared" si="2"/>
        <v>0</v>
      </c>
      <c r="T25" s="13" t="s">
        <v>44</v>
      </c>
      <c r="U25" s="34"/>
    </row>
    <row r="26" spans="1:21" ht="9" customHeight="1" x14ac:dyDescent="0.35"/>
    <row r="27" spans="1:21" x14ac:dyDescent="0.35">
      <c r="J27" s="15"/>
      <c r="Q27" s="15"/>
      <c r="R27" s="15"/>
      <c r="S27" s="14"/>
    </row>
    <row r="28" spans="1:21" x14ac:dyDescent="0.35"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</row>
    <row r="29" spans="1:21" x14ac:dyDescent="0.35">
      <c r="S29" s="15"/>
      <c r="T29" s="15"/>
    </row>
    <row r="34" spans="19:20" x14ac:dyDescent="0.35">
      <c r="S34" s="14"/>
    </row>
    <row r="35" spans="19:20" x14ac:dyDescent="0.35">
      <c r="S35" s="15"/>
      <c r="T35" s="14"/>
    </row>
  </sheetData>
  <mergeCells count="26">
    <mergeCell ref="U10:U12"/>
    <mergeCell ref="A17:B17"/>
    <mergeCell ref="A18:B18"/>
    <mergeCell ref="A19:B19"/>
    <mergeCell ref="A20:B20"/>
    <mergeCell ref="M11:M12"/>
    <mergeCell ref="P11:P12"/>
    <mergeCell ref="S11:S12"/>
    <mergeCell ref="D10:D12"/>
    <mergeCell ref="A10:B12"/>
    <mergeCell ref="A25:B25"/>
    <mergeCell ref="H11:J11"/>
    <mergeCell ref="A2:U2"/>
    <mergeCell ref="A7:U7"/>
    <mergeCell ref="A8:U8"/>
    <mergeCell ref="H10:O10"/>
    <mergeCell ref="P10:S10"/>
    <mergeCell ref="A3:U3"/>
    <mergeCell ref="A4:U4"/>
    <mergeCell ref="A5:U5"/>
    <mergeCell ref="A6:U6"/>
    <mergeCell ref="O11:O12"/>
    <mergeCell ref="L11:L12"/>
    <mergeCell ref="K11:K12"/>
    <mergeCell ref="A24:B24"/>
    <mergeCell ref="A13:B13"/>
  </mergeCells>
  <printOptions horizontalCentered="1"/>
  <pageMargins left="0.17" right="0.19685039370078741" top="0.39370078740157483" bottom="0.19685039370078741" header="0.31496062992125984" footer="0.31496062992125984"/>
  <pageSetup paperSize="9" scale="5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6"/>
  <sheetViews>
    <sheetView view="pageBreakPreview" zoomScaleNormal="100" zoomScaleSheetLayoutView="100" workbookViewId="0">
      <selection activeCell="N6" sqref="N6"/>
    </sheetView>
  </sheetViews>
  <sheetFormatPr defaultRowHeight="21" x14ac:dyDescent="0.35"/>
  <cols>
    <col min="1" max="3" width="10.625" style="18" customWidth="1"/>
    <col min="4" max="4" width="12.25" style="18" customWidth="1"/>
    <col min="5" max="6" width="10.625" style="18" customWidth="1"/>
    <col min="7" max="7" width="13.5" style="18" customWidth="1"/>
    <col min="8" max="13" width="10.625" style="18" customWidth="1"/>
    <col min="14" max="14" width="15.25" style="18" customWidth="1"/>
    <col min="15" max="16384" width="9" style="18"/>
  </cols>
  <sheetData>
    <row r="1" spans="1:21" ht="23.25" customHeight="1" x14ac:dyDescent="0.35">
      <c r="L1" s="17"/>
      <c r="M1" s="39" t="s">
        <v>0</v>
      </c>
    </row>
    <row r="2" spans="1:21" ht="23.25" customHeight="1" x14ac:dyDescent="0.3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21" ht="23.25" customHeight="1" x14ac:dyDescent="0.35">
      <c r="A3" s="76" t="s">
        <v>53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16"/>
      <c r="O3" s="16"/>
      <c r="P3" s="16"/>
      <c r="Q3" s="16"/>
      <c r="R3" s="16"/>
      <c r="S3" s="16"/>
      <c r="T3" s="16"/>
      <c r="U3" s="16"/>
    </row>
    <row r="4" spans="1:21" ht="23.25" customHeight="1" x14ac:dyDescent="0.35">
      <c r="A4" s="76" t="s">
        <v>54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16"/>
      <c r="O4" s="16"/>
      <c r="P4" s="16"/>
      <c r="Q4" s="16"/>
      <c r="R4" s="16"/>
      <c r="S4" s="16"/>
      <c r="T4" s="16"/>
      <c r="U4" s="16"/>
    </row>
    <row r="5" spans="1:21" ht="23.25" customHeight="1" x14ac:dyDescent="0.35">
      <c r="A5" s="76" t="s">
        <v>56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</row>
    <row r="6" spans="1:21" ht="23.25" customHeight="1" x14ac:dyDescent="0.35">
      <c r="A6" s="76" t="s">
        <v>55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16"/>
      <c r="O6" s="16"/>
      <c r="P6" s="16"/>
      <c r="Q6" s="16"/>
      <c r="R6" s="16"/>
      <c r="S6" s="16"/>
      <c r="T6" s="16"/>
      <c r="U6" s="16"/>
    </row>
    <row r="7" spans="1:21" ht="20.25" customHeight="1" x14ac:dyDescent="0.3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16"/>
      <c r="O7" s="16"/>
      <c r="P7" s="16"/>
      <c r="Q7" s="16"/>
      <c r="R7" s="16"/>
      <c r="S7" s="16"/>
      <c r="T7" s="16"/>
      <c r="U7" s="16"/>
    </row>
    <row r="8" spans="1:21" s="57" customFormat="1" ht="21" customHeight="1" x14ac:dyDescent="0.3">
      <c r="C8" s="58">
        <v>-1</v>
      </c>
      <c r="D8" s="58">
        <v>-2</v>
      </c>
      <c r="E8" s="58">
        <v>-3</v>
      </c>
      <c r="F8" s="58">
        <v>-4</v>
      </c>
      <c r="G8" s="58">
        <v>-5</v>
      </c>
      <c r="H8" s="58">
        <v>-6</v>
      </c>
      <c r="I8" s="58">
        <v>-7</v>
      </c>
      <c r="J8" s="58">
        <v>-8</v>
      </c>
      <c r="K8" s="58">
        <v>-9</v>
      </c>
      <c r="L8" s="58">
        <v>-10</v>
      </c>
    </row>
    <row r="9" spans="1:21" ht="18.75" customHeight="1" x14ac:dyDescent="0.35">
      <c r="A9" s="21" t="s">
        <v>36</v>
      </c>
      <c r="B9" s="20" t="s">
        <v>37</v>
      </c>
      <c r="C9" s="80" t="s">
        <v>2</v>
      </c>
      <c r="D9" s="77" t="s">
        <v>3</v>
      </c>
      <c r="E9" s="78"/>
      <c r="F9" s="78"/>
      <c r="G9" s="79"/>
      <c r="H9" s="77" t="s">
        <v>4</v>
      </c>
      <c r="I9" s="78"/>
      <c r="J9" s="78"/>
      <c r="K9" s="78"/>
      <c r="L9" s="20" t="s">
        <v>5</v>
      </c>
      <c r="M9" s="80" t="s">
        <v>6</v>
      </c>
    </row>
    <row r="10" spans="1:21" ht="18.75" customHeight="1" x14ac:dyDescent="0.35">
      <c r="A10" s="22" t="s">
        <v>38</v>
      </c>
      <c r="B10" s="22" t="s">
        <v>39</v>
      </c>
      <c r="C10" s="86"/>
      <c r="D10" s="80" t="s">
        <v>7</v>
      </c>
      <c r="E10" s="80" t="s">
        <v>8</v>
      </c>
      <c r="F10" s="80" t="s">
        <v>9</v>
      </c>
      <c r="G10" s="80" t="s">
        <v>10</v>
      </c>
      <c r="H10" s="80" t="s">
        <v>11</v>
      </c>
      <c r="I10" s="23" t="s">
        <v>12</v>
      </c>
      <c r="J10" s="20" t="s">
        <v>12</v>
      </c>
      <c r="K10" s="80" t="s">
        <v>13</v>
      </c>
      <c r="L10" s="22" t="s">
        <v>14</v>
      </c>
      <c r="M10" s="86"/>
    </row>
    <row r="11" spans="1:21" ht="18.75" customHeight="1" x14ac:dyDescent="0.35">
      <c r="A11" s="41"/>
      <c r="B11" s="24"/>
      <c r="C11" s="81"/>
      <c r="D11" s="81"/>
      <c r="E11" s="81"/>
      <c r="F11" s="81"/>
      <c r="G11" s="81"/>
      <c r="H11" s="81"/>
      <c r="I11" s="25" t="s">
        <v>15</v>
      </c>
      <c r="J11" s="24" t="s">
        <v>16</v>
      </c>
      <c r="K11" s="81"/>
      <c r="L11" s="24"/>
      <c r="M11" s="81"/>
    </row>
    <row r="12" spans="1:21" ht="18.75" customHeight="1" x14ac:dyDescent="0.35">
      <c r="A12" s="95" t="s">
        <v>17</v>
      </c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7"/>
    </row>
    <row r="13" spans="1:21" ht="18.75" customHeight="1" x14ac:dyDescent="0.35">
      <c r="A13" s="45" t="s">
        <v>43</v>
      </c>
      <c r="B13" s="2"/>
      <c r="C13" s="3"/>
      <c r="D13" s="3"/>
      <c r="E13" s="3"/>
      <c r="F13" s="3"/>
      <c r="G13" s="3"/>
      <c r="H13" s="3"/>
      <c r="I13" s="3"/>
      <c r="J13" s="3"/>
      <c r="K13" s="3"/>
      <c r="L13" s="4"/>
      <c r="M13" s="4"/>
      <c r="N13" s="14">
        <f>+D13+E13+F13-G13</f>
        <v>0</v>
      </c>
      <c r="O13" s="14">
        <f>+D13-K13</f>
        <v>0</v>
      </c>
      <c r="P13" s="14"/>
    </row>
    <row r="14" spans="1:21" ht="18.75" customHeight="1" x14ac:dyDescent="0.35">
      <c r="A14" s="46">
        <v>2542</v>
      </c>
      <c r="B14" s="2"/>
      <c r="C14" s="3"/>
      <c r="D14" s="3"/>
      <c r="E14" s="3"/>
      <c r="F14" s="3"/>
      <c r="G14" s="3"/>
      <c r="H14" s="3"/>
      <c r="I14" s="3"/>
      <c r="J14" s="3"/>
      <c r="K14" s="3"/>
      <c r="L14" s="4"/>
      <c r="M14" s="4"/>
      <c r="N14" s="14">
        <f t="shared" ref="N14:N18" si="0">+D14+E14+F14-G14</f>
        <v>0</v>
      </c>
      <c r="O14" s="14">
        <f t="shared" ref="O14:O18" si="1">+D14-K14</f>
        <v>0</v>
      </c>
      <c r="P14" s="14"/>
    </row>
    <row r="15" spans="1:21" ht="18.75" customHeight="1" x14ac:dyDescent="0.35">
      <c r="A15" s="46">
        <v>2543</v>
      </c>
      <c r="B15" s="2"/>
      <c r="C15" s="3"/>
      <c r="D15" s="3"/>
      <c r="E15" s="3"/>
      <c r="F15" s="3"/>
      <c r="G15" s="3"/>
      <c r="H15" s="3"/>
      <c r="I15" s="3"/>
      <c r="J15" s="3"/>
      <c r="K15" s="3"/>
      <c r="L15" s="4"/>
      <c r="M15" s="4"/>
      <c r="N15" s="14">
        <f t="shared" si="0"/>
        <v>0</v>
      </c>
      <c r="O15" s="14">
        <f t="shared" si="1"/>
        <v>0</v>
      </c>
      <c r="P15" s="14"/>
    </row>
    <row r="16" spans="1:21" ht="18.75" customHeight="1" x14ac:dyDescent="0.35">
      <c r="A16" s="46">
        <v>2544</v>
      </c>
      <c r="B16" s="2"/>
      <c r="C16" s="3"/>
      <c r="D16" s="3"/>
      <c r="E16" s="3"/>
      <c r="F16" s="3"/>
      <c r="G16" s="3"/>
      <c r="H16" s="3"/>
      <c r="I16" s="3"/>
      <c r="J16" s="3"/>
      <c r="K16" s="3"/>
      <c r="L16" s="4"/>
      <c r="M16" s="4"/>
      <c r="N16" s="14">
        <f t="shared" si="0"/>
        <v>0</v>
      </c>
      <c r="O16" s="14">
        <f t="shared" si="1"/>
        <v>0</v>
      </c>
      <c r="P16" s="14"/>
    </row>
    <row r="17" spans="1:16" ht="18.75" customHeight="1" thickBot="1" x14ac:dyDescent="0.4">
      <c r="A17" s="47">
        <v>2545</v>
      </c>
      <c r="B17" s="48"/>
      <c r="C17" s="49"/>
      <c r="D17" s="49"/>
      <c r="E17" s="49"/>
      <c r="F17" s="49"/>
      <c r="G17" s="49"/>
      <c r="H17" s="49"/>
      <c r="I17" s="49"/>
      <c r="J17" s="49"/>
      <c r="K17" s="49"/>
      <c r="L17" s="50"/>
      <c r="M17" s="50"/>
      <c r="N17" s="14">
        <f t="shared" si="0"/>
        <v>0</v>
      </c>
      <c r="O17" s="14">
        <f t="shared" si="1"/>
        <v>0</v>
      </c>
      <c r="P17" s="14"/>
    </row>
    <row r="18" spans="1:16" ht="18.75" customHeight="1" thickBot="1" x14ac:dyDescent="0.4">
      <c r="A18" s="51" t="s">
        <v>10</v>
      </c>
      <c r="B18" s="52">
        <f t="shared" ref="B18:K18" si="2">SUM(B13:B17)</f>
        <v>0</v>
      </c>
      <c r="C18" s="42">
        <f t="shared" si="2"/>
        <v>0</v>
      </c>
      <c r="D18" s="42">
        <f t="shared" si="2"/>
        <v>0</v>
      </c>
      <c r="E18" s="42">
        <f t="shared" si="2"/>
        <v>0</v>
      </c>
      <c r="F18" s="42">
        <f t="shared" si="2"/>
        <v>0</v>
      </c>
      <c r="G18" s="42">
        <f t="shared" si="2"/>
        <v>0</v>
      </c>
      <c r="H18" s="42">
        <f t="shared" si="2"/>
        <v>0</v>
      </c>
      <c r="I18" s="42">
        <f t="shared" si="2"/>
        <v>0</v>
      </c>
      <c r="J18" s="42">
        <f t="shared" si="2"/>
        <v>0</v>
      </c>
      <c r="K18" s="42">
        <f t="shared" si="2"/>
        <v>0</v>
      </c>
      <c r="L18" s="43" t="s">
        <v>44</v>
      </c>
      <c r="M18" s="43" t="s">
        <v>44</v>
      </c>
      <c r="N18" s="14">
        <f t="shared" si="0"/>
        <v>0</v>
      </c>
      <c r="O18" s="14">
        <f t="shared" si="1"/>
        <v>0</v>
      </c>
      <c r="P18" s="14">
        <f>+D18-K18</f>
        <v>0</v>
      </c>
    </row>
    <row r="19" spans="1:16" ht="18.75" customHeight="1" x14ac:dyDescent="0.35">
      <c r="A19" s="98" t="s">
        <v>18</v>
      </c>
      <c r="B19" s="99"/>
      <c r="C19" s="99"/>
      <c r="D19" s="99"/>
      <c r="E19" s="99"/>
      <c r="F19" s="99"/>
      <c r="G19" s="99"/>
      <c r="H19" s="99"/>
      <c r="I19" s="99"/>
      <c r="J19" s="99"/>
      <c r="K19" s="99"/>
      <c r="L19" s="99"/>
      <c r="M19" s="100"/>
      <c r="N19" s="14"/>
      <c r="O19" s="14"/>
      <c r="P19" s="14"/>
    </row>
    <row r="20" spans="1:16" ht="18.75" customHeight="1" x14ac:dyDescent="0.35">
      <c r="A20" s="45" t="s">
        <v>43</v>
      </c>
      <c r="B20" s="53"/>
      <c r="C20" s="3"/>
      <c r="D20" s="3"/>
      <c r="E20" s="3"/>
      <c r="F20" s="3"/>
      <c r="G20" s="3"/>
      <c r="H20" s="3"/>
      <c r="I20" s="3"/>
      <c r="J20" s="3"/>
      <c r="K20" s="3"/>
      <c r="L20" s="54"/>
      <c r="M20" s="4"/>
      <c r="N20" s="14">
        <f>+D20+E20+F20-G20</f>
        <v>0</v>
      </c>
      <c r="O20" s="14">
        <f>+D20-K20</f>
        <v>0</v>
      </c>
      <c r="P20" s="14"/>
    </row>
    <row r="21" spans="1:16" ht="18.75" customHeight="1" x14ac:dyDescent="0.35">
      <c r="A21" s="46">
        <v>2542</v>
      </c>
      <c r="B21" s="2"/>
      <c r="C21" s="3"/>
      <c r="D21" s="3"/>
      <c r="E21" s="3"/>
      <c r="F21" s="3"/>
      <c r="G21" s="3"/>
      <c r="H21" s="3"/>
      <c r="I21" s="3"/>
      <c r="J21" s="3"/>
      <c r="K21" s="3"/>
      <c r="L21" s="4"/>
      <c r="M21" s="4"/>
      <c r="N21" s="14">
        <f t="shared" ref="N21:N25" si="3">+D21+E21+F21-G21</f>
        <v>0</v>
      </c>
      <c r="O21" s="14">
        <f t="shared" ref="O21:O25" si="4">+D21-K21</f>
        <v>0</v>
      </c>
      <c r="P21" s="14"/>
    </row>
    <row r="22" spans="1:16" ht="18.75" customHeight="1" x14ac:dyDescent="0.35">
      <c r="A22" s="46">
        <v>2543</v>
      </c>
      <c r="B22" s="2"/>
      <c r="C22" s="3"/>
      <c r="D22" s="3"/>
      <c r="E22" s="3"/>
      <c r="F22" s="3"/>
      <c r="G22" s="3"/>
      <c r="H22" s="3"/>
      <c r="I22" s="3"/>
      <c r="J22" s="3"/>
      <c r="K22" s="3"/>
      <c r="L22" s="4"/>
      <c r="M22" s="4"/>
      <c r="N22" s="14">
        <f t="shared" si="3"/>
        <v>0</v>
      </c>
      <c r="O22" s="14">
        <f t="shared" si="4"/>
        <v>0</v>
      </c>
      <c r="P22" s="14"/>
    </row>
    <row r="23" spans="1:16" ht="18.75" customHeight="1" x14ac:dyDescent="0.35">
      <c r="A23" s="46">
        <v>2544</v>
      </c>
      <c r="B23" s="2"/>
      <c r="C23" s="3"/>
      <c r="D23" s="3"/>
      <c r="E23" s="3"/>
      <c r="F23" s="3"/>
      <c r="G23" s="3"/>
      <c r="H23" s="3"/>
      <c r="I23" s="3"/>
      <c r="J23" s="3"/>
      <c r="K23" s="3"/>
      <c r="L23" s="4"/>
      <c r="M23" s="4"/>
      <c r="N23" s="14">
        <f t="shared" si="3"/>
        <v>0</v>
      </c>
      <c r="O23" s="14">
        <f t="shared" si="4"/>
        <v>0</v>
      </c>
      <c r="P23" s="14"/>
    </row>
    <row r="24" spans="1:16" ht="18.75" customHeight="1" thickBot="1" x14ac:dyDescent="0.4">
      <c r="A24" s="47">
        <v>2545</v>
      </c>
      <c r="B24" s="48"/>
      <c r="C24" s="49"/>
      <c r="D24" s="49"/>
      <c r="E24" s="49"/>
      <c r="F24" s="49"/>
      <c r="G24" s="49"/>
      <c r="H24" s="49"/>
      <c r="I24" s="49"/>
      <c r="J24" s="49"/>
      <c r="K24" s="49"/>
      <c r="L24" s="50"/>
      <c r="M24" s="50"/>
      <c r="N24" s="14">
        <f t="shared" si="3"/>
        <v>0</v>
      </c>
      <c r="O24" s="14">
        <f t="shared" si="4"/>
        <v>0</v>
      </c>
      <c r="P24" s="14"/>
    </row>
    <row r="25" spans="1:16" ht="18.75" customHeight="1" thickBot="1" x14ac:dyDescent="0.4">
      <c r="A25" s="51" t="s">
        <v>10</v>
      </c>
      <c r="B25" s="52">
        <f t="shared" ref="B25:K25" si="5">SUM(B20:B24)</f>
        <v>0</v>
      </c>
      <c r="C25" s="42">
        <f t="shared" si="5"/>
        <v>0</v>
      </c>
      <c r="D25" s="42">
        <f t="shared" si="5"/>
        <v>0</v>
      </c>
      <c r="E25" s="42">
        <f t="shared" si="5"/>
        <v>0</v>
      </c>
      <c r="F25" s="42">
        <f t="shared" si="5"/>
        <v>0</v>
      </c>
      <c r="G25" s="42">
        <f t="shared" si="5"/>
        <v>0</v>
      </c>
      <c r="H25" s="42">
        <f t="shared" si="5"/>
        <v>0</v>
      </c>
      <c r="I25" s="42">
        <f t="shared" si="5"/>
        <v>0</v>
      </c>
      <c r="J25" s="42">
        <f t="shared" si="5"/>
        <v>0</v>
      </c>
      <c r="K25" s="42">
        <f t="shared" si="5"/>
        <v>0</v>
      </c>
      <c r="L25" s="43" t="s">
        <v>44</v>
      </c>
      <c r="M25" s="43" t="s">
        <v>44</v>
      </c>
      <c r="N25" s="14">
        <f t="shared" si="3"/>
        <v>0</v>
      </c>
      <c r="O25" s="14">
        <f t="shared" si="4"/>
        <v>0</v>
      </c>
      <c r="P25" s="14">
        <f>+D25-K25</f>
        <v>0</v>
      </c>
    </row>
    <row r="26" spans="1:16" ht="18.75" customHeight="1" x14ac:dyDescent="0.35">
      <c r="A26" s="98" t="s">
        <v>19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99"/>
      <c r="M26" s="100"/>
      <c r="N26" s="14"/>
      <c r="O26" s="14"/>
      <c r="P26" s="14"/>
    </row>
    <row r="27" spans="1:16" ht="18.75" customHeight="1" x14ac:dyDescent="0.35">
      <c r="A27" s="45" t="s">
        <v>43</v>
      </c>
      <c r="B27" s="2"/>
      <c r="C27" s="3"/>
      <c r="D27" s="3"/>
      <c r="E27" s="3"/>
      <c r="F27" s="3"/>
      <c r="G27" s="3"/>
      <c r="H27" s="3"/>
      <c r="I27" s="3"/>
      <c r="J27" s="3"/>
      <c r="K27" s="3"/>
      <c r="L27" s="4"/>
      <c r="M27" s="4"/>
      <c r="N27" s="14">
        <f>+D27+E27+F27-G27</f>
        <v>0</v>
      </c>
      <c r="O27" s="14">
        <f>+D27-K27</f>
        <v>0</v>
      </c>
      <c r="P27" s="14"/>
    </row>
    <row r="28" spans="1:16" ht="18.75" customHeight="1" x14ac:dyDescent="0.35">
      <c r="A28" s="46">
        <v>2542</v>
      </c>
      <c r="B28" s="2"/>
      <c r="C28" s="3"/>
      <c r="D28" s="3"/>
      <c r="E28" s="3"/>
      <c r="F28" s="3"/>
      <c r="G28" s="3"/>
      <c r="H28" s="3"/>
      <c r="I28" s="3"/>
      <c r="J28" s="3"/>
      <c r="K28" s="3"/>
      <c r="L28" s="4"/>
      <c r="M28" s="4"/>
      <c r="N28" s="14">
        <f t="shared" ref="N28:N32" si="6">+D28+E28+F28-G28</f>
        <v>0</v>
      </c>
      <c r="O28" s="14">
        <f t="shared" ref="O28:O32" si="7">+D28-K28</f>
        <v>0</v>
      </c>
      <c r="P28" s="14"/>
    </row>
    <row r="29" spans="1:16" ht="18.75" customHeight="1" x14ac:dyDescent="0.35">
      <c r="A29" s="46">
        <v>2543</v>
      </c>
      <c r="B29" s="2"/>
      <c r="C29" s="3"/>
      <c r="D29" s="3"/>
      <c r="E29" s="3"/>
      <c r="F29" s="3"/>
      <c r="G29" s="3"/>
      <c r="H29" s="3"/>
      <c r="I29" s="3"/>
      <c r="J29" s="3"/>
      <c r="K29" s="3"/>
      <c r="L29" s="4"/>
      <c r="M29" s="4"/>
      <c r="N29" s="14">
        <f t="shared" si="6"/>
        <v>0</v>
      </c>
      <c r="O29" s="14">
        <f t="shared" si="7"/>
        <v>0</v>
      </c>
      <c r="P29" s="14"/>
    </row>
    <row r="30" spans="1:16" ht="18.75" customHeight="1" x14ac:dyDescent="0.35">
      <c r="A30" s="46">
        <v>2544</v>
      </c>
      <c r="B30" s="2"/>
      <c r="C30" s="3"/>
      <c r="D30" s="3"/>
      <c r="E30" s="3"/>
      <c r="F30" s="3"/>
      <c r="G30" s="3"/>
      <c r="H30" s="3"/>
      <c r="I30" s="3"/>
      <c r="J30" s="3"/>
      <c r="K30" s="3"/>
      <c r="L30" s="4"/>
      <c r="M30" s="4"/>
      <c r="N30" s="14">
        <f t="shared" si="6"/>
        <v>0</v>
      </c>
      <c r="O30" s="14">
        <f t="shared" si="7"/>
        <v>0</v>
      </c>
      <c r="P30" s="14"/>
    </row>
    <row r="31" spans="1:16" ht="18.75" customHeight="1" thickBot="1" x14ac:dyDescent="0.4">
      <c r="A31" s="47">
        <v>2545</v>
      </c>
      <c r="B31" s="48"/>
      <c r="C31" s="49"/>
      <c r="D31" s="49"/>
      <c r="E31" s="49"/>
      <c r="F31" s="49"/>
      <c r="G31" s="49"/>
      <c r="H31" s="49"/>
      <c r="I31" s="49"/>
      <c r="J31" s="49"/>
      <c r="K31" s="49"/>
      <c r="L31" s="50"/>
      <c r="M31" s="50"/>
      <c r="N31" s="14">
        <f t="shared" si="6"/>
        <v>0</v>
      </c>
      <c r="O31" s="14">
        <f t="shared" si="7"/>
        <v>0</v>
      </c>
      <c r="P31" s="14"/>
    </row>
    <row r="32" spans="1:16" ht="18.75" customHeight="1" thickBot="1" x14ac:dyDescent="0.4">
      <c r="A32" s="51" t="s">
        <v>10</v>
      </c>
      <c r="B32" s="52">
        <f>SUM(B27:B31)</f>
        <v>0</v>
      </c>
      <c r="C32" s="42">
        <f>SUM(C27:C31)</f>
        <v>0</v>
      </c>
      <c r="D32" s="42">
        <f t="shared" ref="D32:K32" si="8">SUM(D27:D31)</f>
        <v>0</v>
      </c>
      <c r="E32" s="42">
        <f t="shared" si="8"/>
        <v>0</v>
      </c>
      <c r="F32" s="42">
        <f t="shared" si="8"/>
        <v>0</v>
      </c>
      <c r="G32" s="42">
        <f t="shared" si="8"/>
        <v>0</v>
      </c>
      <c r="H32" s="42">
        <f t="shared" si="8"/>
        <v>0</v>
      </c>
      <c r="I32" s="42">
        <f t="shared" si="8"/>
        <v>0</v>
      </c>
      <c r="J32" s="42">
        <f t="shared" si="8"/>
        <v>0</v>
      </c>
      <c r="K32" s="42">
        <f t="shared" si="8"/>
        <v>0</v>
      </c>
      <c r="L32" s="43" t="s">
        <v>44</v>
      </c>
      <c r="M32" s="43" t="s">
        <v>44</v>
      </c>
      <c r="N32" s="14">
        <f t="shared" si="6"/>
        <v>0</v>
      </c>
      <c r="O32" s="14">
        <f t="shared" si="7"/>
        <v>0</v>
      </c>
      <c r="P32" s="14">
        <f>+D32-K32</f>
        <v>0</v>
      </c>
    </row>
    <row r="33" spans="1:16" ht="21" customHeight="1" thickBot="1" x14ac:dyDescent="0.4">
      <c r="A33" s="55" t="s">
        <v>20</v>
      </c>
      <c r="B33" s="56">
        <f t="shared" ref="B33:K33" si="9">+B18+B25+B32</f>
        <v>0</v>
      </c>
      <c r="C33" s="44">
        <f t="shared" si="9"/>
        <v>0</v>
      </c>
      <c r="D33" s="44">
        <f t="shared" si="9"/>
        <v>0</v>
      </c>
      <c r="E33" s="44">
        <f t="shared" si="9"/>
        <v>0</v>
      </c>
      <c r="F33" s="44">
        <f t="shared" si="9"/>
        <v>0</v>
      </c>
      <c r="G33" s="44">
        <f t="shared" si="9"/>
        <v>0</v>
      </c>
      <c r="H33" s="44">
        <f t="shared" si="9"/>
        <v>0</v>
      </c>
      <c r="I33" s="44">
        <f t="shared" si="9"/>
        <v>0</v>
      </c>
      <c r="J33" s="44">
        <f t="shared" si="9"/>
        <v>0</v>
      </c>
      <c r="K33" s="44">
        <f t="shared" si="9"/>
        <v>0</v>
      </c>
      <c r="L33" s="43" t="s">
        <v>44</v>
      </c>
      <c r="M33" s="43" t="s">
        <v>44</v>
      </c>
      <c r="N33" s="14">
        <f t="shared" ref="N33" si="10">+D33+E33+F33-G33</f>
        <v>0</v>
      </c>
      <c r="O33" s="14">
        <f t="shared" ref="O33" si="11">+D33-K33</f>
        <v>0</v>
      </c>
      <c r="P33" s="14"/>
    </row>
    <row r="35" spans="1:16" x14ac:dyDescent="0.35">
      <c r="G35" s="15">
        <f>+D33+E33+F33-G33</f>
        <v>0</v>
      </c>
      <c r="K35" s="15">
        <f>+D33-K33</f>
        <v>0</v>
      </c>
    </row>
    <row r="36" spans="1:16" x14ac:dyDescent="0.35">
      <c r="G36" s="15"/>
      <c r="K36" s="15"/>
    </row>
  </sheetData>
  <mergeCells count="18">
    <mergeCell ref="A12:M12"/>
    <mergeCell ref="A19:M19"/>
    <mergeCell ref="A26:M26"/>
    <mergeCell ref="C9:C11"/>
    <mergeCell ref="D10:D11"/>
    <mergeCell ref="E10:E11"/>
    <mergeCell ref="F10:F11"/>
    <mergeCell ref="G10:G11"/>
    <mergeCell ref="H10:H11"/>
    <mergeCell ref="K10:K11"/>
    <mergeCell ref="M9:M11"/>
    <mergeCell ref="A2:M2"/>
    <mergeCell ref="A5:M5"/>
    <mergeCell ref="D9:G9"/>
    <mergeCell ref="H9:K9"/>
    <mergeCell ref="A3:M3"/>
    <mergeCell ref="A4:M4"/>
    <mergeCell ref="A6:M6"/>
  </mergeCells>
  <printOptions horizontalCentered="1"/>
  <pageMargins left="0.17" right="0.17" top="0.2" bottom="0.17" header="0.3" footer="0.17"/>
  <pageSetup paperSize="9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"/>
  <sheetViews>
    <sheetView view="pageBreakPreview" zoomScaleNormal="100" zoomScaleSheetLayoutView="100" workbookViewId="0">
      <selection activeCell="A5" sqref="A5:M5"/>
    </sheetView>
  </sheetViews>
  <sheetFormatPr defaultColWidth="12.625" defaultRowHeight="21" x14ac:dyDescent="0.35"/>
  <cols>
    <col min="1" max="5" width="10.625" style="18" customWidth="1"/>
    <col min="6" max="7" width="12.125" style="18" customWidth="1"/>
    <col min="8" max="13" width="10.625" style="18" customWidth="1"/>
    <col min="14" max="16384" width="12.625" style="18"/>
  </cols>
  <sheetData>
    <row r="1" spans="1:16" x14ac:dyDescent="0.35">
      <c r="L1" s="17"/>
      <c r="M1" s="39" t="s">
        <v>0</v>
      </c>
    </row>
    <row r="2" spans="1:16" x14ac:dyDescent="0.3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6" x14ac:dyDescent="0.35">
      <c r="A3" s="76" t="s">
        <v>53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6" x14ac:dyDescent="0.35">
      <c r="A4" s="76" t="s">
        <v>54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</row>
    <row r="5" spans="1:16" x14ac:dyDescent="0.35">
      <c r="A5" s="76" t="s">
        <v>58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</row>
    <row r="6" spans="1:16" x14ac:dyDescent="0.35">
      <c r="A6" s="76" t="s">
        <v>55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</row>
    <row r="7" spans="1:16" x14ac:dyDescent="0.35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</row>
    <row r="9" spans="1:16" x14ac:dyDescent="0.35">
      <c r="C9" s="19">
        <v>-1</v>
      </c>
      <c r="D9" s="19">
        <v>-2</v>
      </c>
      <c r="E9" s="19">
        <v>-3</v>
      </c>
      <c r="F9" s="19">
        <v>-4</v>
      </c>
      <c r="G9" s="19">
        <v>-5</v>
      </c>
      <c r="H9" s="19">
        <v>-6</v>
      </c>
      <c r="I9" s="19">
        <v>-7</v>
      </c>
      <c r="J9" s="19">
        <v>-8</v>
      </c>
      <c r="K9" s="19">
        <v>-9</v>
      </c>
      <c r="L9" s="19">
        <v>-10</v>
      </c>
    </row>
    <row r="10" spans="1:16" x14ac:dyDescent="0.35">
      <c r="A10" s="21" t="s">
        <v>36</v>
      </c>
      <c r="B10" s="20" t="s">
        <v>37</v>
      </c>
      <c r="C10" s="80" t="s">
        <v>2</v>
      </c>
      <c r="D10" s="77" t="s">
        <v>3</v>
      </c>
      <c r="E10" s="78"/>
      <c r="F10" s="78"/>
      <c r="G10" s="79"/>
      <c r="H10" s="77" t="s">
        <v>4</v>
      </c>
      <c r="I10" s="78"/>
      <c r="J10" s="78"/>
      <c r="K10" s="78"/>
      <c r="L10" s="20" t="s">
        <v>5</v>
      </c>
      <c r="M10" s="80" t="s">
        <v>6</v>
      </c>
    </row>
    <row r="11" spans="1:16" x14ac:dyDescent="0.35">
      <c r="A11" s="22" t="s">
        <v>38</v>
      </c>
      <c r="B11" s="22" t="s">
        <v>39</v>
      </c>
      <c r="C11" s="86"/>
      <c r="D11" s="80" t="s">
        <v>7</v>
      </c>
      <c r="E11" s="80" t="s">
        <v>8</v>
      </c>
      <c r="F11" s="80" t="s">
        <v>9</v>
      </c>
      <c r="G11" s="80" t="s">
        <v>10</v>
      </c>
      <c r="H11" s="80" t="s">
        <v>11</v>
      </c>
      <c r="I11" s="23" t="s">
        <v>12</v>
      </c>
      <c r="J11" s="20" t="s">
        <v>12</v>
      </c>
      <c r="K11" s="101" t="s">
        <v>13</v>
      </c>
      <c r="L11" s="22" t="s">
        <v>14</v>
      </c>
      <c r="M11" s="86"/>
    </row>
    <row r="12" spans="1:16" x14ac:dyDescent="0.35">
      <c r="A12" s="41"/>
      <c r="B12" s="24"/>
      <c r="C12" s="81"/>
      <c r="D12" s="81"/>
      <c r="E12" s="81"/>
      <c r="F12" s="81"/>
      <c r="G12" s="81"/>
      <c r="H12" s="81"/>
      <c r="I12" s="23" t="s">
        <v>15</v>
      </c>
      <c r="J12" s="22" t="s">
        <v>16</v>
      </c>
      <c r="K12" s="102"/>
      <c r="L12" s="22"/>
      <c r="M12" s="81"/>
    </row>
    <row r="13" spans="1:16" x14ac:dyDescent="0.35">
      <c r="A13" s="61">
        <v>2541</v>
      </c>
      <c r="B13" s="6"/>
      <c r="C13" s="7"/>
      <c r="D13" s="7"/>
      <c r="E13" s="7"/>
      <c r="F13" s="7"/>
      <c r="G13" s="7"/>
      <c r="H13" s="7"/>
      <c r="I13" s="7"/>
      <c r="J13" s="7"/>
      <c r="K13" s="7"/>
      <c r="L13" s="9"/>
      <c r="M13" s="9"/>
      <c r="N13" s="14">
        <f>+D13+E13+F13-G13</f>
        <v>0</v>
      </c>
      <c r="O13" s="14">
        <f>+D13-K13</f>
        <v>0</v>
      </c>
      <c r="P13" s="14"/>
    </row>
    <row r="14" spans="1:16" x14ac:dyDescent="0.35">
      <c r="A14" s="46">
        <v>2542</v>
      </c>
      <c r="B14" s="2"/>
      <c r="C14" s="3"/>
      <c r="D14" s="3"/>
      <c r="E14" s="3"/>
      <c r="F14" s="3"/>
      <c r="G14" s="3"/>
      <c r="H14" s="3"/>
      <c r="I14" s="3"/>
      <c r="J14" s="3"/>
      <c r="K14" s="3"/>
      <c r="L14" s="4"/>
      <c r="M14" s="4"/>
      <c r="N14" s="14">
        <f t="shared" ref="N14:N18" si="0">+D14+E14+F14-G14</f>
        <v>0</v>
      </c>
      <c r="O14" s="14">
        <f t="shared" ref="O14:O18" si="1">+D14-K14</f>
        <v>0</v>
      </c>
      <c r="P14" s="14"/>
    </row>
    <row r="15" spans="1:16" x14ac:dyDescent="0.35">
      <c r="A15" s="46">
        <v>2543</v>
      </c>
      <c r="B15" s="2"/>
      <c r="C15" s="3"/>
      <c r="D15" s="3"/>
      <c r="E15" s="3"/>
      <c r="F15" s="3"/>
      <c r="G15" s="3"/>
      <c r="H15" s="3"/>
      <c r="I15" s="3"/>
      <c r="J15" s="3"/>
      <c r="K15" s="3"/>
      <c r="L15" s="4"/>
      <c r="M15" s="4"/>
      <c r="N15" s="14">
        <f t="shared" si="0"/>
        <v>0</v>
      </c>
      <c r="O15" s="14">
        <f t="shared" si="1"/>
        <v>0</v>
      </c>
      <c r="P15" s="14"/>
    </row>
    <row r="16" spans="1:16" x14ac:dyDescent="0.35">
      <c r="A16" s="46">
        <v>2544</v>
      </c>
      <c r="B16" s="2"/>
      <c r="C16" s="3"/>
      <c r="D16" s="3"/>
      <c r="E16" s="3"/>
      <c r="F16" s="3"/>
      <c r="G16" s="3"/>
      <c r="H16" s="3"/>
      <c r="I16" s="3"/>
      <c r="J16" s="3"/>
      <c r="K16" s="3"/>
      <c r="L16" s="4"/>
      <c r="M16" s="4"/>
      <c r="N16" s="14">
        <f t="shared" si="0"/>
        <v>0</v>
      </c>
      <c r="O16" s="14">
        <f t="shared" si="1"/>
        <v>0</v>
      </c>
      <c r="P16" s="14"/>
    </row>
    <row r="17" spans="1:16" ht="21.75" thickBot="1" x14ac:dyDescent="0.4">
      <c r="A17" s="62">
        <v>2545</v>
      </c>
      <c r="B17" s="2"/>
      <c r="C17" s="3"/>
      <c r="D17" s="3"/>
      <c r="E17" s="3"/>
      <c r="F17" s="3"/>
      <c r="G17" s="3"/>
      <c r="H17" s="3"/>
      <c r="I17" s="3"/>
      <c r="J17" s="3"/>
      <c r="K17" s="3"/>
      <c r="L17" s="4"/>
      <c r="M17" s="4"/>
      <c r="N17" s="14">
        <f t="shared" si="0"/>
        <v>0</v>
      </c>
      <c r="O17" s="14">
        <f t="shared" si="1"/>
        <v>0</v>
      </c>
      <c r="P17" s="14"/>
    </row>
    <row r="18" spans="1:16" ht="21.75" thickBot="1" x14ac:dyDescent="0.4">
      <c r="A18" s="63" t="s">
        <v>20</v>
      </c>
      <c r="B18" s="64">
        <f t="shared" ref="B18:G18" si="2">SUM(B13:B17)</f>
        <v>0</v>
      </c>
      <c r="C18" s="59">
        <f t="shared" si="2"/>
        <v>0</v>
      </c>
      <c r="D18" s="59">
        <f t="shared" si="2"/>
        <v>0</v>
      </c>
      <c r="E18" s="59">
        <f t="shared" si="2"/>
        <v>0</v>
      </c>
      <c r="F18" s="59">
        <f t="shared" si="2"/>
        <v>0</v>
      </c>
      <c r="G18" s="59">
        <f t="shared" si="2"/>
        <v>0</v>
      </c>
      <c r="H18" s="59">
        <f t="shared" ref="H18:K18" si="3">SUM(H13:H17)</f>
        <v>0</v>
      </c>
      <c r="I18" s="59">
        <f t="shared" si="3"/>
        <v>0</v>
      </c>
      <c r="J18" s="59">
        <f t="shared" si="3"/>
        <v>0</v>
      </c>
      <c r="K18" s="59">
        <f t="shared" si="3"/>
        <v>0</v>
      </c>
      <c r="L18" s="13" t="s">
        <v>44</v>
      </c>
      <c r="M18" s="60" t="s">
        <v>44</v>
      </c>
      <c r="N18" s="14">
        <f t="shared" si="0"/>
        <v>0</v>
      </c>
      <c r="O18" s="14">
        <f t="shared" si="1"/>
        <v>0</v>
      </c>
      <c r="P18" s="14">
        <f>+D18-K18</f>
        <v>0</v>
      </c>
    </row>
    <row r="20" spans="1:16" x14ac:dyDescent="0.35">
      <c r="G20" s="14">
        <f>+D18+E18+F18-G18</f>
        <v>0</v>
      </c>
      <c r="K20" s="15">
        <f>+D18-K18</f>
        <v>0</v>
      </c>
    </row>
    <row r="21" spans="1:16" x14ac:dyDescent="0.35">
      <c r="G21" s="15"/>
    </row>
    <row r="22" spans="1:16" x14ac:dyDescent="0.35">
      <c r="G22" s="15"/>
    </row>
    <row r="23" spans="1:16" x14ac:dyDescent="0.35">
      <c r="G23" s="15"/>
    </row>
    <row r="24" spans="1:16" x14ac:dyDescent="0.35">
      <c r="G24" s="15"/>
    </row>
    <row r="25" spans="1:16" x14ac:dyDescent="0.35">
      <c r="G25" s="15"/>
    </row>
    <row r="26" spans="1:16" x14ac:dyDescent="0.35">
      <c r="G26" s="15"/>
    </row>
    <row r="27" spans="1:16" x14ac:dyDescent="0.35">
      <c r="G27" s="15"/>
    </row>
    <row r="28" spans="1:16" x14ac:dyDescent="0.35">
      <c r="G28" s="15"/>
    </row>
  </sheetData>
  <mergeCells count="15">
    <mergeCell ref="A2:M2"/>
    <mergeCell ref="A3:M3"/>
    <mergeCell ref="A5:M5"/>
    <mergeCell ref="D10:G10"/>
    <mergeCell ref="H10:K10"/>
    <mergeCell ref="A4:M4"/>
    <mergeCell ref="A6:M6"/>
    <mergeCell ref="C10:C12"/>
    <mergeCell ref="D11:D12"/>
    <mergeCell ref="E11:E12"/>
    <mergeCell ref="F11:F12"/>
    <mergeCell ref="G11:G12"/>
    <mergeCell ref="H11:H12"/>
    <mergeCell ref="K11:K12"/>
    <mergeCell ref="M10:M12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2"/>
  <sheetViews>
    <sheetView zoomScale="70" zoomScaleNormal="70" zoomScaleSheetLayoutView="100" workbookViewId="0">
      <selection activeCell="W18" sqref="W18"/>
    </sheetView>
  </sheetViews>
  <sheetFormatPr defaultColWidth="12.625" defaultRowHeight="21" x14ac:dyDescent="0.35"/>
  <cols>
    <col min="1" max="3" width="10.625" style="18" customWidth="1"/>
    <col min="4" max="4" width="11.875" style="18" customWidth="1"/>
    <col min="5" max="20" width="10.625" style="18" customWidth="1"/>
    <col min="21" max="16384" width="12.625" style="18"/>
  </cols>
  <sheetData>
    <row r="1" spans="1:24" x14ac:dyDescent="0.35">
      <c r="S1" s="17"/>
      <c r="T1" s="39" t="s">
        <v>0</v>
      </c>
    </row>
    <row r="2" spans="1:24" ht="23.25" customHeight="1" x14ac:dyDescent="0.3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spans="1:24" ht="23.25" customHeight="1" x14ac:dyDescent="0.35">
      <c r="A3" s="76" t="s">
        <v>53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spans="1:24" ht="23.25" customHeight="1" x14ac:dyDescent="0.35">
      <c r="A4" s="76" t="s">
        <v>54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pans="1:24" ht="23.25" customHeight="1" x14ac:dyDescent="0.35">
      <c r="A5" s="76" t="s">
        <v>59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</row>
    <row r="6" spans="1:24" ht="23.25" customHeight="1" x14ac:dyDescent="0.35">
      <c r="A6" s="76" t="s">
        <v>55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</row>
    <row r="8" spans="1:24" x14ac:dyDescent="0.35">
      <c r="A8" s="76"/>
      <c r="B8" s="76"/>
      <c r="C8" s="76"/>
      <c r="D8" s="76"/>
      <c r="E8" s="76"/>
      <c r="F8" s="76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</row>
    <row r="9" spans="1:24" x14ac:dyDescent="0.35">
      <c r="C9" s="19">
        <v>-1</v>
      </c>
      <c r="D9" s="19">
        <v>-2</v>
      </c>
      <c r="E9" s="19">
        <v>-3</v>
      </c>
      <c r="F9" s="19">
        <v>-4</v>
      </c>
      <c r="G9" s="19">
        <v>-5</v>
      </c>
      <c r="H9" s="19">
        <v>-5</v>
      </c>
      <c r="I9" s="19">
        <v>-5</v>
      </c>
      <c r="J9" s="19">
        <v>-6</v>
      </c>
      <c r="K9" s="19">
        <v>-7</v>
      </c>
      <c r="L9" s="19">
        <v>-8</v>
      </c>
      <c r="M9" s="19">
        <v>-9</v>
      </c>
      <c r="N9" s="19">
        <v>-10</v>
      </c>
      <c r="O9" s="19">
        <v>-11</v>
      </c>
      <c r="P9" s="19">
        <v>-12</v>
      </c>
      <c r="Q9" s="19">
        <v>-13</v>
      </c>
      <c r="R9" s="19">
        <v>-14</v>
      </c>
      <c r="S9" s="19">
        <v>-15</v>
      </c>
      <c r="T9" s="19"/>
    </row>
    <row r="10" spans="1:24" x14ac:dyDescent="0.35">
      <c r="A10" s="20" t="s">
        <v>36</v>
      </c>
      <c r="B10" s="20" t="s">
        <v>37</v>
      </c>
      <c r="C10" s="80" t="s">
        <v>2</v>
      </c>
      <c r="D10" s="20" t="s">
        <v>7</v>
      </c>
      <c r="E10" s="20" t="s">
        <v>21</v>
      </c>
      <c r="F10" s="20" t="s">
        <v>7</v>
      </c>
      <c r="G10" s="103" t="s">
        <v>3</v>
      </c>
      <c r="H10" s="103"/>
      <c r="I10" s="103"/>
      <c r="J10" s="103"/>
      <c r="K10" s="103"/>
      <c r="L10" s="103"/>
      <c r="M10" s="103"/>
      <c r="N10" s="103"/>
      <c r="O10" s="103" t="s">
        <v>4</v>
      </c>
      <c r="P10" s="103"/>
      <c r="Q10" s="103"/>
      <c r="R10" s="103"/>
      <c r="S10" s="1" t="s">
        <v>5</v>
      </c>
      <c r="T10" s="80" t="s">
        <v>6</v>
      </c>
    </row>
    <row r="11" spans="1:24" x14ac:dyDescent="0.35">
      <c r="A11" s="22" t="s">
        <v>38</v>
      </c>
      <c r="B11" s="22" t="s">
        <v>39</v>
      </c>
      <c r="C11" s="86"/>
      <c r="D11" s="22" t="s">
        <v>22</v>
      </c>
      <c r="E11" s="22" t="s">
        <v>23</v>
      </c>
      <c r="F11" s="22" t="s">
        <v>24</v>
      </c>
      <c r="G11" s="103" t="s">
        <v>41</v>
      </c>
      <c r="H11" s="103"/>
      <c r="I11" s="103"/>
      <c r="J11" s="80" t="s">
        <v>8</v>
      </c>
      <c r="K11" s="80" t="s">
        <v>9</v>
      </c>
      <c r="L11" s="80" t="s">
        <v>25</v>
      </c>
      <c r="M11" s="1" t="s">
        <v>26</v>
      </c>
      <c r="N11" s="80" t="s">
        <v>10</v>
      </c>
      <c r="O11" s="80" t="s">
        <v>11</v>
      </c>
      <c r="P11" s="1" t="s">
        <v>12</v>
      </c>
      <c r="Q11" s="1" t="s">
        <v>12</v>
      </c>
      <c r="R11" s="80" t="s">
        <v>13</v>
      </c>
      <c r="S11" s="1" t="s">
        <v>14</v>
      </c>
      <c r="T11" s="86"/>
    </row>
    <row r="12" spans="1:24" x14ac:dyDescent="0.35">
      <c r="A12" s="24"/>
      <c r="B12" s="24"/>
      <c r="C12" s="81"/>
      <c r="D12" s="24" t="s">
        <v>27</v>
      </c>
      <c r="E12" s="24"/>
      <c r="F12" s="24" t="s">
        <v>23</v>
      </c>
      <c r="G12" s="1" t="s">
        <v>7</v>
      </c>
      <c r="H12" s="1" t="s">
        <v>40</v>
      </c>
      <c r="I12" s="1" t="s">
        <v>10</v>
      </c>
      <c r="J12" s="81"/>
      <c r="K12" s="81"/>
      <c r="L12" s="81"/>
      <c r="M12" s="1" t="s">
        <v>28</v>
      </c>
      <c r="N12" s="81"/>
      <c r="O12" s="81"/>
      <c r="P12" s="1" t="s">
        <v>15</v>
      </c>
      <c r="Q12" s="1" t="s">
        <v>16</v>
      </c>
      <c r="R12" s="81"/>
      <c r="S12" s="1"/>
      <c r="T12" s="81"/>
    </row>
    <row r="13" spans="1:24" x14ac:dyDescent="0.35">
      <c r="A13" s="46">
        <v>2541</v>
      </c>
      <c r="B13" s="3"/>
      <c r="C13" s="3"/>
      <c r="D13" s="3"/>
      <c r="E13" s="4"/>
      <c r="F13" s="3"/>
      <c r="G13" s="3"/>
      <c r="H13" s="3"/>
      <c r="I13" s="3"/>
      <c r="J13" s="4"/>
      <c r="K13" s="3"/>
      <c r="L13" s="3"/>
      <c r="M13" s="3"/>
      <c r="N13" s="4"/>
      <c r="O13" s="3"/>
      <c r="P13" s="3"/>
      <c r="Q13" s="4"/>
      <c r="R13" s="3"/>
      <c r="S13" s="54"/>
      <c r="T13" s="4"/>
      <c r="U13" s="14">
        <f>+G13+H13-I13</f>
        <v>0</v>
      </c>
      <c r="V13" s="14">
        <f>+G13+H13-I13</f>
        <v>0</v>
      </c>
      <c r="W13" s="14">
        <f>+I13+J13+K13+L13+M13-N13</f>
        <v>0</v>
      </c>
      <c r="X13" s="14">
        <f>+O13+P13+Q13+R13-I13</f>
        <v>0</v>
      </c>
    </row>
    <row r="14" spans="1:24" s="16" customFormat="1" x14ac:dyDescent="0.35">
      <c r="A14" s="46">
        <v>2542</v>
      </c>
      <c r="B14" s="2"/>
      <c r="C14" s="3"/>
      <c r="D14" s="3"/>
      <c r="E14" s="4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4"/>
      <c r="U14" s="66">
        <f t="shared" ref="U14:U18" si="0">+G14+H14-I14</f>
        <v>0</v>
      </c>
      <c r="V14" s="66">
        <f t="shared" ref="V14:V18" si="1">+G14+H14-I14</f>
        <v>0</v>
      </c>
      <c r="W14" s="66">
        <f t="shared" ref="W14:W18" si="2">+I14+J14+K14+L14+M14-N14</f>
        <v>0</v>
      </c>
      <c r="X14" s="66">
        <f t="shared" ref="X14:X18" si="3">+O14+P14+Q14+R14-I14</f>
        <v>0</v>
      </c>
    </row>
    <row r="15" spans="1:24" s="16" customFormat="1" x14ac:dyDescent="0.35">
      <c r="A15" s="46">
        <v>2543</v>
      </c>
      <c r="B15" s="2"/>
      <c r="C15" s="3"/>
      <c r="D15" s="3"/>
      <c r="E15" s="4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66">
        <f t="shared" si="0"/>
        <v>0</v>
      </c>
      <c r="V15" s="66">
        <f t="shared" si="1"/>
        <v>0</v>
      </c>
      <c r="W15" s="66">
        <f t="shared" si="2"/>
        <v>0</v>
      </c>
      <c r="X15" s="66">
        <f t="shared" si="3"/>
        <v>0</v>
      </c>
    </row>
    <row r="16" spans="1:24" s="16" customFormat="1" x14ac:dyDescent="0.35">
      <c r="A16" s="46">
        <v>2544</v>
      </c>
      <c r="B16" s="2"/>
      <c r="C16" s="3"/>
      <c r="D16" s="3"/>
      <c r="E16" s="4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66">
        <f t="shared" si="0"/>
        <v>0</v>
      </c>
      <c r="V16" s="66">
        <f t="shared" si="1"/>
        <v>0</v>
      </c>
      <c r="W16" s="66">
        <f t="shared" si="2"/>
        <v>0</v>
      </c>
      <c r="X16" s="66">
        <f t="shared" si="3"/>
        <v>0</v>
      </c>
    </row>
    <row r="17" spans="1:24" s="16" customFormat="1" ht="21.75" thickBot="1" x14ac:dyDescent="0.4">
      <c r="A17" s="47">
        <v>2545</v>
      </c>
      <c r="B17" s="48"/>
      <c r="C17" s="49"/>
      <c r="D17" s="49"/>
      <c r="E17" s="50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50"/>
      <c r="T17" s="50"/>
      <c r="U17" s="66">
        <f t="shared" si="0"/>
        <v>0</v>
      </c>
      <c r="V17" s="66">
        <f t="shared" si="1"/>
        <v>0</v>
      </c>
      <c r="W17" s="66">
        <f t="shared" si="2"/>
        <v>0</v>
      </c>
      <c r="X17" s="66">
        <f t="shared" si="3"/>
        <v>0</v>
      </c>
    </row>
    <row r="18" spans="1:24" s="16" customFormat="1" ht="21.75" thickBot="1" x14ac:dyDescent="0.4">
      <c r="A18" s="51" t="s">
        <v>20</v>
      </c>
      <c r="B18" s="52">
        <f>SUM(B13:B17)</f>
        <v>0</v>
      </c>
      <c r="C18" s="65">
        <f>SUM(C13:C17)</f>
        <v>0</v>
      </c>
      <c r="D18" s="65">
        <f>SUM(D13:D17)</f>
        <v>0</v>
      </c>
      <c r="E18" s="44" t="s">
        <v>44</v>
      </c>
      <c r="F18" s="65">
        <f t="shared" ref="F18:R18" si="4">SUM(F13:F17)</f>
        <v>0</v>
      </c>
      <c r="G18" s="65">
        <f t="shared" si="4"/>
        <v>0</v>
      </c>
      <c r="H18" s="65">
        <f t="shared" si="4"/>
        <v>0</v>
      </c>
      <c r="I18" s="65">
        <f t="shared" si="4"/>
        <v>0</v>
      </c>
      <c r="J18" s="65">
        <f t="shared" si="4"/>
        <v>0</v>
      </c>
      <c r="K18" s="65">
        <f t="shared" si="4"/>
        <v>0</v>
      </c>
      <c r="L18" s="65">
        <f t="shared" si="4"/>
        <v>0</v>
      </c>
      <c r="M18" s="65">
        <f t="shared" si="4"/>
        <v>0</v>
      </c>
      <c r="N18" s="65">
        <f t="shared" si="4"/>
        <v>0</v>
      </c>
      <c r="O18" s="65">
        <f t="shared" si="4"/>
        <v>0</v>
      </c>
      <c r="P18" s="65">
        <f t="shared" si="4"/>
        <v>0</v>
      </c>
      <c r="Q18" s="65">
        <f t="shared" si="4"/>
        <v>0</v>
      </c>
      <c r="R18" s="65">
        <f t="shared" si="4"/>
        <v>0</v>
      </c>
      <c r="S18" s="44" t="s">
        <v>44</v>
      </c>
      <c r="T18" s="67" t="s">
        <v>44</v>
      </c>
      <c r="U18" s="66">
        <f t="shared" si="0"/>
        <v>0</v>
      </c>
      <c r="V18" s="66">
        <f t="shared" si="1"/>
        <v>0</v>
      </c>
      <c r="W18" s="66">
        <f t="shared" si="2"/>
        <v>0</v>
      </c>
      <c r="X18" s="66">
        <f t="shared" si="3"/>
        <v>0</v>
      </c>
    </row>
    <row r="19" spans="1:24" x14ac:dyDescent="0.35">
      <c r="U19" s="14"/>
      <c r="V19" s="14"/>
      <c r="W19" s="14"/>
      <c r="X19" s="14"/>
    </row>
    <row r="20" spans="1:24" x14ac:dyDescent="0.35">
      <c r="I20" s="15"/>
      <c r="J20" s="15"/>
      <c r="N20" s="15"/>
      <c r="R20" s="15">
        <f>+O18+P18+Q18+R18-I18</f>
        <v>0</v>
      </c>
    </row>
    <row r="21" spans="1:24" x14ac:dyDescent="0.35">
      <c r="I21" s="15"/>
      <c r="N21" s="15"/>
      <c r="R21" s="15"/>
    </row>
    <row r="22" spans="1:24" x14ac:dyDescent="0.35">
      <c r="R22" s="15"/>
    </row>
  </sheetData>
  <mergeCells count="17">
    <mergeCell ref="T10:T12"/>
    <mergeCell ref="G11:I11"/>
    <mergeCell ref="A2:T2"/>
    <mergeCell ref="A5:T5"/>
    <mergeCell ref="A8:T8"/>
    <mergeCell ref="G10:N10"/>
    <mergeCell ref="O10:R10"/>
    <mergeCell ref="A3:T3"/>
    <mergeCell ref="A4:T4"/>
    <mergeCell ref="A6:T6"/>
    <mergeCell ref="C10:C12"/>
    <mergeCell ref="J11:J12"/>
    <mergeCell ref="K11:K12"/>
    <mergeCell ref="L11:L12"/>
    <mergeCell ref="N11:N12"/>
    <mergeCell ref="O11:O12"/>
    <mergeCell ref="R11:R12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6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opLeftCell="D1" zoomScale="70" zoomScaleNormal="70" zoomScaleSheetLayoutView="100" workbookViewId="0">
      <selection activeCell="F40" sqref="F40"/>
    </sheetView>
  </sheetViews>
  <sheetFormatPr defaultColWidth="12.625" defaultRowHeight="21" x14ac:dyDescent="0.35"/>
  <cols>
    <col min="1" max="20" width="10.625" style="18" customWidth="1"/>
    <col min="21" max="16384" width="12.625" style="18"/>
  </cols>
  <sheetData>
    <row r="1" spans="1:24" ht="23.25" customHeight="1" x14ac:dyDescent="0.35">
      <c r="O1" s="15"/>
      <c r="P1" s="15"/>
      <c r="S1" s="17"/>
      <c r="T1" s="17" t="s">
        <v>0</v>
      </c>
    </row>
    <row r="2" spans="1:24" ht="23.25" customHeight="1" x14ac:dyDescent="0.35">
      <c r="A2" s="76" t="s">
        <v>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</row>
    <row r="3" spans="1:24" ht="23.25" customHeight="1" x14ac:dyDescent="0.35">
      <c r="A3" s="76" t="s">
        <v>53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</row>
    <row r="4" spans="1:24" ht="23.25" customHeight="1" x14ac:dyDescent="0.35">
      <c r="A4" s="76" t="s">
        <v>54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76"/>
      <c r="T4" s="76"/>
    </row>
    <row r="5" spans="1:24" ht="23.25" customHeight="1" x14ac:dyDescent="0.35">
      <c r="A5" s="76" t="s">
        <v>60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</row>
    <row r="6" spans="1:24" ht="23.25" customHeight="1" x14ac:dyDescent="0.35">
      <c r="A6" s="76" t="s">
        <v>55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</row>
    <row r="8" spans="1:24" x14ac:dyDescent="0.35">
      <c r="A8" s="16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</row>
    <row r="9" spans="1:24" x14ac:dyDescent="0.35">
      <c r="C9" s="19">
        <v>-1</v>
      </c>
      <c r="D9" s="19">
        <v>-2</v>
      </c>
      <c r="E9" s="19">
        <v>-3</v>
      </c>
      <c r="F9" s="19">
        <v>-4</v>
      </c>
      <c r="G9" s="19">
        <v>-5</v>
      </c>
      <c r="H9" s="19">
        <v>-5</v>
      </c>
      <c r="I9" s="19">
        <v>-5</v>
      </c>
      <c r="J9" s="19">
        <v>-6</v>
      </c>
      <c r="K9" s="19">
        <v>-7</v>
      </c>
      <c r="L9" s="19">
        <v>-8</v>
      </c>
      <c r="M9" s="19">
        <v>-9</v>
      </c>
      <c r="N9" s="19">
        <v>-10</v>
      </c>
      <c r="O9" s="19">
        <v>-11</v>
      </c>
      <c r="P9" s="19">
        <v>-12</v>
      </c>
      <c r="Q9" s="19">
        <v>-13</v>
      </c>
      <c r="R9" s="19">
        <v>-14</v>
      </c>
      <c r="S9" s="19">
        <v>-15</v>
      </c>
      <c r="T9" s="19"/>
    </row>
    <row r="10" spans="1:24" x14ac:dyDescent="0.35">
      <c r="A10" s="21" t="s">
        <v>36</v>
      </c>
      <c r="B10" s="20" t="s">
        <v>37</v>
      </c>
      <c r="C10" s="80" t="s">
        <v>2</v>
      </c>
      <c r="D10" s="21" t="s">
        <v>7</v>
      </c>
      <c r="E10" s="21" t="s">
        <v>21</v>
      </c>
      <c r="F10" s="21" t="s">
        <v>7</v>
      </c>
      <c r="G10" s="77" t="s">
        <v>3</v>
      </c>
      <c r="H10" s="78"/>
      <c r="I10" s="78"/>
      <c r="J10" s="78"/>
      <c r="K10" s="78"/>
      <c r="L10" s="78"/>
      <c r="M10" s="78"/>
      <c r="N10" s="79"/>
      <c r="O10" s="77" t="s">
        <v>4</v>
      </c>
      <c r="P10" s="78"/>
      <c r="Q10" s="78"/>
      <c r="R10" s="78"/>
      <c r="S10" s="20" t="s">
        <v>5</v>
      </c>
      <c r="T10" s="80" t="s">
        <v>6</v>
      </c>
    </row>
    <row r="11" spans="1:24" x14ac:dyDescent="0.35">
      <c r="A11" s="22" t="s">
        <v>38</v>
      </c>
      <c r="B11" s="22" t="s">
        <v>39</v>
      </c>
      <c r="C11" s="86"/>
      <c r="D11" s="22" t="s">
        <v>22</v>
      </c>
      <c r="E11" s="22" t="s">
        <v>29</v>
      </c>
      <c r="F11" s="22" t="s">
        <v>30</v>
      </c>
      <c r="G11" s="73" t="s">
        <v>42</v>
      </c>
      <c r="H11" s="74"/>
      <c r="I11" s="75"/>
      <c r="J11" s="80" t="s">
        <v>8</v>
      </c>
      <c r="K11" s="80" t="s">
        <v>9</v>
      </c>
      <c r="L11" s="80" t="s">
        <v>25</v>
      </c>
      <c r="M11" s="20" t="s">
        <v>26</v>
      </c>
      <c r="N11" s="80" t="s">
        <v>10</v>
      </c>
      <c r="O11" s="80" t="s">
        <v>11</v>
      </c>
      <c r="P11" s="23" t="s">
        <v>12</v>
      </c>
      <c r="Q11" s="20" t="s">
        <v>12</v>
      </c>
      <c r="R11" s="80" t="s">
        <v>13</v>
      </c>
      <c r="S11" s="22" t="s">
        <v>14</v>
      </c>
      <c r="T11" s="86"/>
    </row>
    <row r="12" spans="1:24" x14ac:dyDescent="0.35">
      <c r="A12" s="41"/>
      <c r="B12" s="24"/>
      <c r="C12" s="81"/>
      <c r="D12" s="24" t="s">
        <v>31</v>
      </c>
      <c r="E12" s="24"/>
      <c r="F12" s="24" t="s">
        <v>32</v>
      </c>
      <c r="G12" s="1" t="s">
        <v>7</v>
      </c>
      <c r="H12" s="1" t="s">
        <v>40</v>
      </c>
      <c r="I12" s="1" t="s">
        <v>10</v>
      </c>
      <c r="J12" s="81"/>
      <c r="K12" s="81"/>
      <c r="L12" s="81"/>
      <c r="M12" s="24" t="s">
        <v>28</v>
      </c>
      <c r="N12" s="81"/>
      <c r="O12" s="81"/>
      <c r="P12" s="25" t="s">
        <v>15</v>
      </c>
      <c r="Q12" s="24" t="s">
        <v>16</v>
      </c>
      <c r="R12" s="81"/>
      <c r="S12" s="24"/>
      <c r="T12" s="81"/>
      <c r="U12" s="15"/>
    </row>
    <row r="13" spans="1:24" s="16" customFormat="1" x14ac:dyDescent="0.35">
      <c r="A13" s="104" t="s">
        <v>33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68"/>
    </row>
    <row r="14" spans="1:24" s="16" customFormat="1" x14ac:dyDescent="0.35">
      <c r="A14" s="46">
        <v>2541</v>
      </c>
      <c r="B14" s="2"/>
      <c r="C14" s="3"/>
      <c r="D14" s="3"/>
      <c r="E14" s="4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4"/>
      <c r="T14" s="4"/>
      <c r="U14" s="68">
        <f>+G14+H14-I14</f>
        <v>0</v>
      </c>
      <c r="V14" s="68">
        <f>+G14+H14-I14</f>
        <v>0</v>
      </c>
      <c r="W14" s="68">
        <f>+I14+J14+K14+L14+M14-N14</f>
        <v>0</v>
      </c>
      <c r="X14" s="68">
        <f>+O14+P14+Q14+R14-I14</f>
        <v>0</v>
      </c>
    </row>
    <row r="15" spans="1:24" s="16" customFormat="1" x14ac:dyDescent="0.35">
      <c r="A15" s="46">
        <v>2542</v>
      </c>
      <c r="B15" s="2"/>
      <c r="C15" s="3"/>
      <c r="D15" s="3"/>
      <c r="E15" s="4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4"/>
      <c r="T15" s="4"/>
      <c r="U15" s="68">
        <f t="shared" ref="U15:U34" si="0">+G15+H15-I15</f>
        <v>0</v>
      </c>
      <c r="V15" s="68">
        <f t="shared" ref="V15:V34" si="1">+G15+H15-I15</f>
        <v>0</v>
      </c>
      <c r="W15" s="68">
        <f t="shared" ref="W15:W34" si="2">+I15+J15+K15+L15+M15-N15</f>
        <v>0</v>
      </c>
      <c r="X15" s="68">
        <f t="shared" ref="X15:X34" si="3">+O15+P15+Q15+R15-I15</f>
        <v>0</v>
      </c>
    </row>
    <row r="16" spans="1:24" s="16" customFormat="1" x14ac:dyDescent="0.35">
      <c r="A16" s="46">
        <v>2543</v>
      </c>
      <c r="B16" s="2"/>
      <c r="C16" s="3"/>
      <c r="D16" s="3"/>
      <c r="E16" s="4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4"/>
      <c r="T16" s="4"/>
      <c r="U16" s="68">
        <f t="shared" si="0"/>
        <v>0</v>
      </c>
      <c r="V16" s="68">
        <f t="shared" si="1"/>
        <v>0</v>
      </c>
      <c r="W16" s="68">
        <f t="shared" si="2"/>
        <v>0</v>
      </c>
      <c r="X16" s="68">
        <f t="shared" si="3"/>
        <v>0</v>
      </c>
    </row>
    <row r="17" spans="1:24" s="16" customFormat="1" x14ac:dyDescent="0.35">
      <c r="A17" s="69">
        <v>2544</v>
      </c>
      <c r="B17" s="2"/>
      <c r="C17" s="3"/>
      <c r="D17" s="3"/>
      <c r="E17" s="4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4"/>
      <c r="T17" s="4"/>
      <c r="U17" s="68">
        <f t="shared" ref="U17:U18" si="4">+G17+H17-I17</f>
        <v>0</v>
      </c>
      <c r="V17" s="68">
        <f t="shared" si="1"/>
        <v>0</v>
      </c>
      <c r="W17" s="68">
        <f t="shared" si="2"/>
        <v>0</v>
      </c>
      <c r="X17" s="68">
        <f t="shared" si="3"/>
        <v>0</v>
      </c>
    </row>
    <row r="18" spans="1:24" s="16" customFormat="1" ht="21.75" thickBot="1" x14ac:dyDescent="0.4">
      <c r="A18" s="70">
        <v>2545</v>
      </c>
      <c r="B18" s="2"/>
      <c r="C18" s="3"/>
      <c r="D18" s="3"/>
      <c r="E18" s="4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4"/>
      <c r="T18" s="4"/>
      <c r="U18" s="68">
        <f t="shared" si="4"/>
        <v>0</v>
      </c>
      <c r="V18" s="68">
        <f t="shared" si="1"/>
        <v>0</v>
      </c>
      <c r="W18" s="68">
        <f t="shared" si="2"/>
        <v>0</v>
      </c>
      <c r="X18" s="68">
        <f t="shared" si="3"/>
        <v>0</v>
      </c>
    </row>
    <row r="19" spans="1:24" s="16" customFormat="1" ht="21.75" thickBot="1" x14ac:dyDescent="0.4">
      <c r="A19" s="40" t="s">
        <v>10</v>
      </c>
      <c r="B19" s="10">
        <f>SUM(B14:B18)</f>
        <v>0</v>
      </c>
      <c r="C19" s="11">
        <f>SUM(C14:C18)</f>
        <v>0</v>
      </c>
      <c r="D19" s="11">
        <f>SUM(D14:D18)</f>
        <v>0</v>
      </c>
      <c r="E19" s="12" t="s">
        <v>44</v>
      </c>
      <c r="F19" s="11">
        <f t="shared" ref="F19:R19" si="5">SUM(F14:F18)</f>
        <v>0</v>
      </c>
      <c r="G19" s="11">
        <f t="shared" si="5"/>
        <v>0</v>
      </c>
      <c r="H19" s="11">
        <f t="shared" si="5"/>
        <v>0</v>
      </c>
      <c r="I19" s="11">
        <f t="shared" si="5"/>
        <v>0</v>
      </c>
      <c r="J19" s="11">
        <f t="shared" si="5"/>
        <v>0</v>
      </c>
      <c r="K19" s="11">
        <f t="shared" si="5"/>
        <v>0</v>
      </c>
      <c r="L19" s="11">
        <f t="shared" si="5"/>
        <v>0</v>
      </c>
      <c r="M19" s="11">
        <f t="shared" si="5"/>
        <v>0</v>
      </c>
      <c r="N19" s="11">
        <f t="shared" si="5"/>
        <v>0</v>
      </c>
      <c r="O19" s="11">
        <f t="shared" si="5"/>
        <v>0</v>
      </c>
      <c r="P19" s="11">
        <f t="shared" si="5"/>
        <v>0</v>
      </c>
      <c r="Q19" s="11">
        <f t="shared" si="5"/>
        <v>0</v>
      </c>
      <c r="R19" s="11">
        <f t="shared" si="5"/>
        <v>0</v>
      </c>
      <c r="S19" s="12" t="s">
        <v>44</v>
      </c>
      <c r="T19" s="12" t="s">
        <v>44</v>
      </c>
      <c r="U19" s="68">
        <f t="shared" si="0"/>
        <v>0</v>
      </c>
      <c r="V19" s="68">
        <f t="shared" si="1"/>
        <v>0</v>
      </c>
      <c r="W19" s="68">
        <f t="shared" si="2"/>
        <v>0</v>
      </c>
      <c r="X19" s="68">
        <f t="shared" si="3"/>
        <v>0</v>
      </c>
    </row>
    <row r="20" spans="1:24" s="16" customFormat="1" x14ac:dyDescent="0.35">
      <c r="A20" s="98" t="s">
        <v>34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  <c r="Q20" s="99"/>
      <c r="R20" s="99"/>
      <c r="S20" s="99"/>
      <c r="T20" s="100"/>
      <c r="U20" s="68">
        <f t="shared" si="0"/>
        <v>0</v>
      </c>
      <c r="V20" s="68">
        <f t="shared" si="1"/>
        <v>0</v>
      </c>
      <c r="W20" s="68">
        <f t="shared" si="2"/>
        <v>0</v>
      </c>
      <c r="X20" s="68">
        <f t="shared" si="3"/>
        <v>0</v>
      </c>
    </row>
    <row r="21" spans="1:24" x14ac:dyDescent="0.35">
      <c r="A21" s="46">
        <v>2541</v>
      </c>
      <c r="B21" s="2"/>
      <c r="C21" s="3"/>
      <c r="D21" s="3"/>
      <c r="E21" s="4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  <c r="T21" s="4"/>
      <c r="U21" s="68">
        <f t="shared" si="0"/>
        <v>0</v>
      </c>
      <c r="V21" s="68">
        <f t="shared" si="1"/>
        <v>0</v>
      </c>
      <c r="W21" s="68">
        <f t="shared" si="2"/>
        <v>0</v>
      </c>
      <c r="X21" s="68">
        <f t="shared" si="3"/>
        <v>0</v>
      </c>
    </row>
    <row r="22" spans="1:24" s="16" customFormat="1" x14ac:dyDescent="0.35">
      <c r="A22" s="46">
        <v>2542</v>
      </c>
      <c r="B22" s="2"/>
      <c r="C22" s="3"/>
      <c r="D22" s="3"/>
      <c r="E22" s="4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4"/>
      <c r="T22" s="4"/>
      <c r="U22" s="68">
        <f t="shared" si="0"/>
        <v>0</v>
      </c>
      <c r="V22" s="68">
        <f t="shared" si="1"/>
        <v>0</v>
      </c>
      <c r="W22" s="68">
        <f t="shared" si="2"/>
        <v>0</v>
      </c>
      <c r="X22" s="68">
        <f t="shared" si="3"/>
        <v>0</v>
      </c>
    </row>
    <row r="23" spans="1:24" s="16" customFormat="1" x14ac:dyDescent="0.35">
      <c r="A23" s="46">
        <v>2543</v>
      </c>
      <c r="B23" s="2"/>
      <c r="C23" s="3"/>
      <c r="D23" s="3"/>
      <c r="E23" s="4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4"/>
      <c r="T23" s="4"/>
      <c r="U23" s="68">
        <f t="shared" si="0"/>
        <v>0</v>
      </c>
      <c r="V23" s="68">
        <f t="shared" si="1"/>
        <v>0</v>
      </c>
      <c r="W23" s="68">
        <f t="shared" si="2"/>
        <v>0</v>
      </c>
      <c r="X23" s="68">
        <f t="shared" si="3"/>
        <v>0</v>
      </c>
    </row>
    <row r="24" spans="1:24" s="16" customFormat="1" x14ac:dyDescent="0.35">
      <c r="A24" s="69">
        <v>2544</v>
      </c>
      <c r="B24" s="2"/>
      <c r="C24" s="3"/>
      <c r="D24" s="3"/>
      <c r="E24" s="4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4"/>
      <c r="T24" s="4"/>
      <c r="U24" s="68">
        <f t="shared" si="0"/>
        <v>0</v>
      </c>
      <c r="V24" s="68">
        <f t="shared" si="1"/>
        <v>0</v>
      </c>
      <c r="W24" s="68">
        <f t="shared" si="2"/>
        <v>0</v>
      </c>
      <c r="X24" s="68">
        <f t="shared" si="3"/>
        <v>0</v>
      </c>
    </row>
    <row r="25" spans="1:24" s="16" customFormat="1" ht="21.75" thickBot="1" x14ac:dyDescent="0.4">
      <c r="A25" s="69">
        <v>2545</v>
      </c>
      <c r="B25" s="2"/>
      <c r="C25" s="3"/>
      <c r="D25" s="3"/>
      <c r="E25" s="4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4"/>
      <c r="T25" s="4"/>
      <c r="U25" s="68">
        <f t="shared" si="0"/>
        <v>0</v>
      </c>
      <c r="V25" s="68">
        <f t="shared" si="1"/>
        <v>0</v>
      </c>
      <c r="W25" s="68">
        <f t="shared" si="2"/>
        <v>0</v>
      </c>
      <c r="X25" s="68">
        <f t="shared" si="3"/>
        <v>0</v>
      </c>
    </row>
    <row r="26" spans="1:24" s="16" customFormat="1" ht="21.75" thickBot="1" x14ac:dyDescent="0.4">
      <c r="A26" s="40" t="s">
        <v>10</v>
      </c>
      <c r="B26" s="10">
        <f>SUM(B21:B25)</f>
        <v>0</v>
      </c>
      <c r="C26" s="11">
        <f>SUM(C21:C25)</f>
        <v>0</v>
      </c>
      <c r="D26" s="11">
        <f>SUM(D21:D25)</f>
        <v>0</v>
      </c>
      <c r="E26" s="12" t="s">
        <v>44</v>
      </c>
      <c r="F26" s="11">
        <f t="shared" ref="F26:R26" si="6">SUM(F21:F25)</f>
        <v>0</v>
      </c>
      <c r="G26" s="11">
        <f t="shared" si="6"/>
        <v>0</v>
      </c>
      <c r="H26" s="11">
        <f t="shared" si="6"/>
        <v>0</v>
      </c>
      <c r="I26" s="11">
        <f t="shared" si="6"/>
        <v>0</v>
      </c>
      <c r="J26" s="11">
        <f t="shared" si="6"/>
        <v>0</v>
      </c>
      <c r="K26" s="11">
        <f t="shared" si="6"/>
        <v>0</v>
      </c>
      <c r="L26" s="11">
        <f t="shared" si="6"/>
        <v>0</v>
      </c>
      <c r="M26" s="11">
        <f t="shared" si="6"/>
        <v>0</v>
      </c>
      <c r="N26" s="11">
        <f t="shared" si="6"/>
        <v>0</v>
      </c>
      <c r="O26" s="11">
        <f t="shared" si="6"/>
        <v>0</v>
      </c>
      <c r="P26" s="11">
        <f t="shared" si="6"/>
        <v>0</v>
      </c>
      <c r="Q26" s="11">
        <f t="shared" si="6"/>
        <v>0</v>
      </c>
      <c r="R26" s="11">
        <f t="shared" si="6"/>
        <v>0</v>
      </c>
      <c r="S26" s="12" t="s">
        <v>44</v>
      </c>
      <c r="T26" s="12" t="s">
        <v>44</v>
      </c>
      <c r="U26" s="68">
        <f t="shared" si="0"/>
        <v>0</v>
      </c>
      <c r="V26" s="68">
        <f t="shared" si="1"/>
        <v>0</v>
      </c>
      <c r="W26" s="68">
        <f t="shared" si="2"/>
        <v>0</v>
      </c>
      <c r="X26" s="68">
        <f t="shared" si="3"/>
        <v>0</v>
      </c>
    </row>
    <row r="27" spans="1:24" s="16" customFormat="1" x14ac:dyDescent="0.35">
      <c r="A27" s="98" t="s">
        <v>35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100"/>
      <c r="U27" s="68">
        <f t="shared" si="0"/>
        <v>0</v>
      </c>
      <c r="V27" s="68">
        <f t="shared" si="1"/>
        <v>0</v>
      </c>
      <c r="W27" s="68">
        <f t="shared" si="2"/>
        <v>0</v>
      </c>
      <c r="X27" s="68">
        <f t="shared" si="3"/>
        <v>0</v>
      </c>
    </row>
    <row r="28" spans="1:24" x14ac:dyDescent="0.35">
      <c r="A28" s="46">
        <v>2541</v>
      </c>
      <c r="B28" s="2"/>
      <c r="C28" s="3"/>
      <c r="D28" s="3"/>
      <c r="E28" s="4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4"/>
      <c r="T28" s="4"/>
      <c r="U28" s="68">
        <f t="shared" si="0"/>
        <v>0</v>
      </c>
      <c r="V28" s="68">
        <f t="shared" si="1"/>
        <v>0</v>
      </c>
      <c r="W28" s="68">
        <f t="shared" si="2"/>
        <v>0</v>
      </c>
      <c r="X28" s="68">
        <f t="shared" si="3"/>
        <v>0</v>
      </c>
    </row>
    <row r="29" spans="1:24" s="16" customFormat="1" x14ac:dyDescent="0.35">
      <c r="A29" s="69">
        <v>2542</v>
      </c>
      <c r="B29" s="2"/>
      <c r="C29" s="3"/>
      <c r="D29" s="3"/>
      <c r="E29" s="4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4"/>
      <c r="T29" s="4"/>
      <c r="U29" s="68">
        <f t="shared" si="0"/>
        <v>0</v>
      </c>
      <c r="V29" s="68">
        <f t="shared" si="1"/>
        <v>0</v>
      </c>
      <c r="W29" s="68">
        <f t="shared" si="2"/>
        <v>0</v>
      </c>
      <c r="X29" s="68">
        <f t="shared" si="3"/>
        <v>0</v>
      </c>
    </row>
    <row r="30" spans="1:24" s="16" customFormat="1" x14ac:dyDescent="0.35">
      <c r="A30" s="69">
        <v>2543</v>
      </c>
      <c r="B30" s="2"/>
      <c r="C30" s="3"/>
      <c r="D30" s="3"/>
      <c r="E30" s="4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4"/>
      <c r="T30" s="4"/>
      <c r="U30" s="68">
        <f t="shared" si="0"/>
        <v>0</v>
      </c>
      <c r="V30" s="68">
        <f t="shared" si="1"/>
        <v>0</v>
      </c>
      <c r="W30" s="68">
        <f t="shared" si="2"/>
        <v>0</v>
      </c>
      <c r="X30" s="68">
        <f t="shared" si="3"/>
        <v>0</v>
      </c>
    </row>
    <row r="31" spans="1:24" s="16" customFormat="1" x14ac:dyDescent="0.35">
      <c r="A31" s="69">
        <v>2544</v>
      </c>
      <c r="B31" s="2"/>
      <c r="C31" s="3"/>
      <c r="D31" s="3"/>
      <c r="E31" s="4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4"/>
      <c r="T31" s="4"/>
      <c r="U31" s="68">
        <f t="shared" si="0"/>
        <v>0</v>
      </c>
      <c r="V31" s="68">
        <f t="shared" si="1"/>
        <v>0</v>
      </c>
      <c r="W31" s="68">
        <f t="shared" si="2"/>
        <v>0</v>
      </c>
      <c r="X31" s="68">
        <f t="shared" si="3"/>
        <v>0</v>
      </c>
    </row>
    <row r="32" spans="1:24" s="16" customFormat="1" ht="21.75" thickBot="1" x14ac:dyDescent="0.4">
      <c r="A32" s="69">
        <v>2545</v>
      </c>
      <c r="B32" s="2"/>
      <c r="C32" s="3"/>
      <c r="D32" s="3"/>
      <c r="E32" s="4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4"/>
      <c r="T32" s="4"/>
      <c r="U32" s="68">
        <f t="shared" si="0"/>
        <v>0</v>
      </c>
      <c r="V32" s="68">
        <f t="shared" si="1"/>
        <v>0</v>
      </c>
      <c r="W32" s="68">
        <f t="shared" si="2"/>
        <v>0</v>
      </c>
      <c r="X32" s="68">
        <f t="shared" si="3"/>
        <v>0</v>
      </c>
    </row>
    <row r="33" spans="1:24" s="16" customFormat="1" ht="21.75" thickBot="1" x14ac:dyDescent="0.4">
      <c r="A33" s="40" t="s">
        <v>10</v>
      </c>
      <c r="B33" s="10">
        <f>SUM(B28:B32)</f>
        <v>0</v>
      </c>
      <c r="C33" s="11">
        <f>SUM(C28:C32)</f>
        <v>0</v>
      </c>
      <c r="D33" s="11">
        <f>SUM(D28:D32)</f>
        <v>0</v>
      </c>
      <c r="E33" s="12" t="s">
        <v>44</v>
      </c>
      <c r="F33" s="11">
        <f>SUM(F28:F32)</f>
        <v>0</v>
      </c>
      <c r="G33" s="11">
        <f t="shared" ref="G33:R33" si="7">SUM(G28:G32)</f>
        <v>0</v>
      </c>
      <c r="H33" s="11">
        <f t="shared" si="7"/>
        <v>0</v>
      </c>
      <c r="I33" s="11">
        <f t="shared" si="7"/>
        <v>0</v>
      </c>
      <c r="J33" s="11">
        <f t="shared" si="7"/>
        <v>0</v>
      </c>
      <c r="K33" s="11">
        <f t="shared" si="7"/>
        <v>0</v>
      </c>
      <c r="L33" s="11">
        <f t="shared" si="7"/>
        <v>0</v>
      </c>
      <c r="M33" s="11">
        <f t="shared" si="7"/>
        <v>0</v>
      </c>
      <c r="N33" s="11">
        <f t="shared" si="7"/>
        <v>0</v>
      </c>
      <c r="O33" s="11">
        <f t="shared" si="7"/>
        <v>0</v>
      </c>
      <c r="P33" s="11">
        <f t="shared" si="7"/>
        <v>0</v>
      </c>
      <c r="Q33" s="11">
        <f t="shared" si="7"/>
        <v>0</v>
      </c>
      <c r="R33" s="11">
        <f t="shared" si="7"/>
        <v>0</v>
      </c>
      <c r="S33" s="12" t="s">
        <v>44</v>
      </c>
      <c r="T33" s="12" t="s">
        <v>44</v>
      </c>
      <c r="U33" s="68">
        <f t="shared" si="0"/>
        <v>0</v>
      </c>
      <c r="V33" s="68">
        <f t="shared" si="1"/>
        <v>0</v>
      </c>
      <c r="W33" s="68">
        <f t="shared" si="2"/>
        <v>0</v>
      </c>
      <c r="X33" s="68">
        <f t="shared" si="3"/>
        <v>0</v>
      </c>
    </row>
    <row r="34" spans="1:24" s="14" customFormat="1" ht="21.75" thickBot="1" x14ac:dyDescent="0.4">
      <c r="A34" s="12" t="s">
        <v>20</v>
      </c>
      <c r="B34" s="10">
        <f>+B19+B26+B33</f>
        <v>0</v>
      </c>
      <c r="C34" s="11">
        <f>+C19+C26+C33</f>
        <v>0</v>
      </c>
      <c r="D34" s="11">
        <f>+D19+D26+D33</f>
        <v>0</v>
      </c>
      <c r="E34" s="12" t="s">
        <v>44</v>
      </c>
      <c r="F34" s="11">
        <f t="shared" ref="F34:R34" si="8">+F19+F26+F33</f>
        <v>0</v>
      </c>
      <c r="G34" s="11">
        <f t="shared" si="8"/>
        <v>0</v>
      </c>
      <c r="H34" s="11">
        <f t="shared" si="8"/>
        <v>0</v>
      </c>
      <c r="I34" s="11">
        <f t="shared" si="8"/>
        <v>0</v>
      </c>
      <c r="J34" s="11">
        <f t="shared" si="8"/>
        <v>0</v>
      </c>
      <c r="K34" s="11">
        <f t="shared" si="8"/>
        <v>0</v>
      </c>
      <c r="L34" s="11">
        <f t="shared" si="8"/>
        <v>0</v>
      </c>
      <c r="M34" s="11">
        <f t="shared" si="8"/>
        <v>0</v>
      </c>
      <c r="N34" s="11">
        <f t="shared" si="8"/>
        <v>0</v>
      </c>
      <c r="O34" s="11">
        <f t="shared" si="8"/>
        <v>0</v>
      </c>
      <c r="P34" s="11">
        <f t="shared" si="8"/>
        <v>0</v>
      </c>
      <c r="Q34" s="11">
        <f t="shared" si="8"/>
        <v>0</v>
      </c>
      <c r="R34" s="11">
        <f t="shared" si="8"/>
        <v>0</v>
      </c>
      <c r="S34" s="12" t="s">
        <v>44</v>
      </c>
      <c r="T34" s="12" t="s">
        <v>44</v>
      </c>
      <c r="U34" s="68">
        <f t="shared" si="0"/>
        <v>0</v>
      </c>
      <c r="V34" s="68">
        <f t="shared" si="1"/>
        <v>0</v>
      </c>
      <c r="W34" s="68">
        <f t="shared" si="2"/>
        <v>0</v>
      </c>
      <c r="X34" s="68">
        <f t="shared" si="3"/>
        <v>0</v>
      </c>
    </row>
    <row r="36" spans="1:24" x14ac:dyDescent="0.35">
      <c r="I36" s="15">
        <f>+G34+H34-I34</f>
        <v>0</v>
      </c>
      <c r="J36" s="15"/>
      <c r="N36" s="15"/>
      <c r="R36" s="14">
        <f>+O34+P34+Q34+R34-I34</f>
        <v>0</v>
      </c>
    </row>
    <row r="37" spans="1:24" x14ac:dyDescent="0.35">
      <c r="I37" s="15">
        <f>+G34+H34-I34</f>
        <v>0</v>
      </c>
      <c r="J37" s="15"/>
      <c r="N37" s="15">
        <f>+I34+J34+K34+L34+M34-N34</f>
        <v>0</v>
      </c>
      <c r="R37" s="15">
        <f>+O34+P34+Q34+R34-I34</f>
        <v>0</v>
      </c>
    </row>
  </sheetData>
  <mergeCells count="19">
    <mergeCell ref="A20:T20"/>
    <mergeCell ref="A27:T27"/>
    <mergeCell ref="G11:I11"/>
    <mergeCell ref="A13:T13"/>
    <mergeCell ref="A2:T2"/>
    <mergeCell ref="A5:T5"/>
    <mergeCell ref="G10:N10"/>
    <mergeCell ref="O10:R10"/>
    <mergeCell ref="A3:T3"/>
    <mergeCell ref="A4:T4"/>
    <mergeCell ref="A6:T6"/>
    <mergeCell ref="C10:C12"/>
    <mergeCell ref="J11:J12"/>
    <mergeCell ref="K11:K12"/>
    <mergeCell ref="L11:L12"/>
    <mergeCell ref="N11:N12"/>
    <mergeCell ref="O11:O12"/>
    <mergeCell ref="R11:R12"/>
    <mergeCell ref="T10:T12"/>
  </mergeCells>
  <printOptions horizontalCentered="1"/>
  <pageMargins left="0.19685039370078741" right="0.19685039370078741" top="0.39370078740157483" bottom="0.19685039370078741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10</vt:i4>
      </vt:variant>
    </vt:vector>
  </HeadingPairs>
  <TitlesOfParts>
    <vt:vector size="15" baseType="lpstr">
      <vt:lpstr>สรุป</vt:lpstr>
      <vt:lpstr>กกท.6 (กลุ่มที่ 1)</vt:lpstr>
      <vt:lpstr>กกท.6 (กลุ่มที่ 2)</vt:lpstr>
      <vt:lpstr>กกท.6 (กลุ่มที่ 3)</vt:lpstr>
      <vt:lpstr>กกท.6 (กลุ่มที่ 4)</vt:lpstr>
      <vt:lpstr>'กกท.6 (กลุ่มที่ 1)'!Print_Area</vt:lpstr>
      <vt:lpstr>'กกท.6 (กลุ่มที่ 2)'!Print_Area</vt:lpstr>
      <vt:lpstr>'กกท.6 (กลุ่มที่ 3)'!Print_Area</vt:lpstr>
      <vt:lpstr>'กกท.6 (กลุ่มที่ 4)'!Print_Area</vt:lpstr>
      <vt:lpstr>สรุป!Print_Area</vt:lpstr>
      <vt:lpstr>'กกท.6 (กลุ่มที่ 1)'!Print_Titles</vt:lpstr>
      <vt:lpstr>'กกท.6 (กลุ่มที่ 2)'!Print_Titles</vt:lpstr>
      <vt:lpstr>'กกท.6 (กลุ่มที่ 3)'!Print_Titles</vt:lpstr>
      <vt:lpstr>'กกท.6 (กลุ่มที่ 4)'!Print_Titles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2017-08-23T03:54:43Z</dcterms:modified>
</cp:coreProperties>
</file>