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oNoy\กพร.ปจ. 1-64\กพร.ปจ. ครั้งที่ 2-64\"/>
    </mc:Choice>
  </mc:AlternateContent>
  <bookViews>
    <workbookView xWindow="0" yWindow="0" windowWidth="27570" windowHeight="12060" firstSheet="1" activeTab="3"/>
  </bookViews>
  <sheets>
    <sheet name="สรุป รอบ 12 เดือน หลังประชุม" sheetId="16" state="hidden" r:id="rId1"/>
    <sheet name="ภาคการเกษตรและสหกรณ์" sheetId="10" r:id="rId2"/>
    <sheet name="ภาคท่องเที่ยวและบริการ" sheetId="12" r:id="rId3"/>
    <sheet name="ภาคการผลิตและอุตสาหกรรม" sheetId="14" r:id="rId4"/>
    <sheet name="แผนระยะกลาง1-3 ปี" sheetId="7" r:id="rId5"/>
    <sheet name="แผนระยะยาวมากว่า 3 ปี" sheetId="8" r:id="rId6"/>
  </sheets>
  <definedNames>
    <definedName name="_xlnm._FilterDatabase" localSheetId="1" hidden="1">ภาคการเกษตรและสหกรณ์!$H$1:$H$67</definedName>
    <definedName name="_xlnm._FilterDatabase" localSheetId="2" hidden="1">ภาคท่องเที่ยวและบริการ!$A$1:$N$10</definedName>
    <definedName name="_xlnm.Print_Titles" localSheetId="4">'แผนระยะกลาง1-3 ปี'!$3:$4</definedName>
    <definedName name="_xlnm.Print_Titles" localSheetId="5">'แผนระยะยาวมากว่า 3 ปี'!$3:$4</definedName>
    <definedName name="_xlnm.Print_Titles" localSheetId="1">ภาคการเกษตรและสหกรณ์!$4:$5</definedName>
    <definedName name="_xlnm.Print_Titles" localSheetId="3">ภาคการผลิตและอุตสาหกรรม!$3:$4</definedName>
    <definedName name="_xlnm.Print_Titles" localSheetId="2">ภาคท่องเที่ยวและบริการ!$3:$4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3" i="14" l="1"/>
  <c r="F8" i="16" l="1"/>
  <c r="D8" i="16"/>
  <c r="E8" i="16" s="1"/>
  <c r="C8" i="16"/>
  <c r="E7" i="16"/>
  <c r="E6" i="16"/>
  <c r="E5" i="16"/>
  <c r="H10" i="12" l="1"/>
  <c r="F10" i="12"/>
  <c r="E9" i="12" l="1"/>
  <c r="E10" i="12" s="1"/>
</calcChain>
</file>

<file path=xl/sharedStrings.xml><?xml version="1.0" encoding="utf-8"?>
<sst xmlns="http://schemas.openxmlformats.org/spreadsheetml/2006/main" count="435" uniqueCount="261">
  <si>
    <t>กิจกรรม</t>
  </si>
  <si>
    <t>ตำแหน่งงาน</t>
  </si>
  <si>
    <t>วุฒิการศึกษา</t>
  </si>
  <si>
    <t>หน่วยงานเจ้าภาพ</t>
  </si>
  <si>
    <t xml:space="preserve">ไม่จำกัด </t>
  </si>
  <si>
    <t>ไม่จำกัด</t>
  </si>
  <si>
    <t>ลำดับ</t>
  </si>
  <si>
    <t xml:space="preserve">โครงการฟาร์มอัจฉริยะนำร่อง </t>
  </si>
  <si>
    <t>ฝึกอบรมการบริหารจัดการคลังสินค้าอย่างมีประสิทธิภาพ</t>
  </si>
  <si>
    <t>ม.3 ขึ้นไป</t>
  </si>
  <si>
    <t>ฝึกอบรมการลดความสูญเสียในวงจรการผลิต</t>
  </si>
  <si>
    <t>1.ทดสอบมาตรฐานฝีมือแรงงานแห่งชาติสาขาที่เกี่ยวข้องกับการผลิต
2. จัดทำมาตรฐานฝีมือแรงงานของผู้ประกอบอาชีพในสาขาที่เกี่ยวข้อง</t>
  </si>
  <si>
    <t>เทคนิคการสอนงาน</t>
  </si>
  <si>
    <t>ม.3 ขึ้นไป มีประสบการณ์</t>
  </si>
  <si>
    <t>ฝึกยกระดับฝีมือแรงงาน/ทดสอบมาตรฐานฝีมือแรงงานหลักสูตรช่างซ่อมบำรุงเครื่องจักรกลเกษตร และเครื่องมือด้านการเกษตรต่าง ๆ</t>
  </si>
  <si>
    <t>การบริหารจัดการด้านการท่องเที่ยวเชิงเกษตร</t>
  </si>
  <si>
    <t>เกษตรกรที่ต้องการทำธุรกิจครบวงจร</t>
  </si>
  <si>
    <t>พนักงานต้อนรับ และตำแหน่งที่เกี่ยวข้อง</t>
  </si>
  <si>
    <t xml:space="preserve"> พนักงานนวด</t>
  </si>
  <si>
    <t>ช่างเทคนิค</t>
  </si>
  <si>
    <t xml:space="preserve"> ผู้ขาย (พ่อค้าขายสู่ตลาด)</t>
  </si>
  <si>
    <t xml:space="preserve"> เกษตรกร นิสิต นักศึกษา </t>
  </si>
  <si>
    <t xml:space="preserve">1. ฝึกอบรมพนักงานนวดไทย
2.ฝึกอบรบหลักสูตรภาษาต่างประเทศ (อังกฤษ/จีน)
3. ทดสอบมาตรฐานฝีมือแรงงานสาขาพนักงานนวด 
ระดับ 1-2
</t>
  </si>
  <si>
    <t>พนักงานซ่อมบำรุง</t>
  </si>
  <si>
    <t>พนักงานผลิตอุตสาหกรรมอาหาร</t>
  </si>
  <si>
    <t>หัวหน้างาน/พนักงานผลิต อุตสาหกรรมเซรามิก อุตสาหกรรมไม้</t>
  </si>
  <si>
    <t>พนักงานขับรถโฟล์คลิฟ และตำแหน่งที่เกี่ยวข้อง</t>
  </si>
  <si>
    <t>หัวหน้างาน ภาคอุตสาหกรรมเซรามิก ไม้ และอาหาร</t>
  </si>
  <si>
    <r>
      <t>แผนที่ 2</t>
    </r>
    <r>
      <rPr>
        <b/>
        <sz val="16"/>
        <color rgb="FF000000"/>
        <rFont val="TH SarabunPSK"/>
        <family val="2"/>
      </rPr>
      <t xml:space="preserve"> การจัดทำหลักสูตรการฝึกและมาตรฐานสมรรถนะ (แผน 1-3 ปี)</t>
    </r>
  </si>
  <si>
    <t xml:space="preserve">เพื่อจัดทำมาตรฐานสมรรถนะของแรงงานในระบบและนอกระบบ </t>
  </si>
  <si>
    <t>เตรียมความพร้อมวิทยากรและผู้ฝึกสอนที่เหมาะสมแรงงานใน/นอกระบบของแต่ละกลุ่มอาชีพ</t>
  </si>
  <si>
    <t>วัตถุประสงค์</t>
  </si>
  <si>
    <t>แนวทางการดำเนินงาน</t>
  </si>
  <si>
    <t>1.จัดทำมาตรฐานสมรรถนะที่เหมาะสมสำหรับแรงงานในระบบและนอกระบบ ได้แก่
 - กลุ่มเกษตรและสหกรณ์
- กลุ่มท่องเที่ยวและบริการ
- กลุ่มอุตสาหกรรมเซรามิก ไม้ และอาหาร</t>
  </si>
  <si>
    <t>1.ตั้งคณะทำงานขับเคลื่อน
2. ศึกษาแนวทางการจัดทำมาตรฐานสมรรถนะในสาขาที่กำหนด
3. ประชุมสัมมนาเพื่อนำเสนอผลการศึกษาและรับฟังข้อคิดเห็นจากหน่วยงานที่เกี่ยวข้อง</t>
  </si>
  <si>
    <t>1.ศึกษาแนวทางการจัดทำมาตรฐานสมรรถนะวิทยากร
2.ประชุมสัมมนาเพื่อนำเสนอผลการศึกษาและรับฟังข้อคิดเห็นเกี่ยวกับมาตรฐานสมรรถนะจากหน่วยงานที่เกี่ยวข้อง</t>
  </si>
  <si>
    <t>2. จัดทำมาตรฐานสมรรถนะวิทยากร และผู้ให้การฝึกสอน ผ่านกระบวนการเรียนรู้แบบต่างๆ (แบบกลุ่ม แบบเรียนรู้ด้วยตนเอง ฯลฯ)</t>
  </si>
  <si>
    <r>
      <t>แผนที่ 3</t>
    </r>
    <r>
      <rPr>
        <b/>
        <sz val="16"/>
        <color rgb="FF000000"/>
        <rFont val="TH SarabunPSK"/>
        <family val="2"/>
      </rPr>
      <t xml:space="preserve"> การพัฒนาระบบการฝึก สถานฝึก และการสร้างเครือข่าย (แผน 1-5 ปี)</t>
    </r>
  </si>
  <si>
    <t>เพื่อรับรองหน่วยงานภาครัฐและเอกชนที่มีความพร้อมด้านบุคลากร สถานที่ และด้านอื่นๆ ให้เป็นศูนย์ทดสอบมาตรฐานฝีมือแรงงาน/ศูนย์ประเมินความรู้ความสามารถ</t>
  </si>
  <si>
    <t>จำนวนหน่วยงานที่เข้าร่วม</t>
  </si>
  <si>
    <t>2.ส่งเสริมสิทธิประโยชน์ทางภาษีและการกู้ยืมเงิน เพื่อการฝึกอบรมและทดสอบมาตรฐานฝีมือแรงงาน</t>
  </si>
  <si>
    <t>1.สนับสนุนการจัดฝึกอบรมและทดสอบสมรรถนะของแรงงาน
2.ใช้ผลทดสอบสมรรถนะเป็นเกณฑ์ในการคัดเลือกบุคคล เลื่อน และขอรับและต่ออายุใบประกอบวิชาชีพ</t>
  </si>
  <si>
    <t>กำหนดแนวทางพัฒนาหลักสูตรสำหรับแรงงานใหม่ ให้สอดคล้องกับความต้องการของท้องถิ่นและพื้นที่เป้าหมาย</t>
  </si>
  <si>
    <t>1.ประชุมหารือหน่วยงานที่เกี่ยวข้องเพื่อกำหนดพื้นที่เป้าหมายโครงการ
2.พัฒนาหลักสูตรการฝึกและหลักสูตรสำหรับแรงงานใหม่ ให้สอดคล้องกับความต้องการของท้องถิ่น
3.ประชุมสัมมนาเพื่อนำเสนอผลการศึกษาและรับฟังข้อคิดเห็นจากหน่วยงานที่เกี่ยวข้องและประชาชนในท้องถิ่น</t>
  </si>
  <si>
    <t>การวัดผล</t>
  </si>
  <si>
    <t>มีการจัดตั้งศูนย์ฯ ในสถานศึกษา/สถานประกอบการปีละ 1-2 แห่ง</t>
  </si>
  <si>
    <t>3.สร้างเครือข่ายพัฒนากำลังคน</t>
  </si>
  <si>
    <t xml:space="preserve">ทะเบียนเครือข่าย/MOU </t>
  </si>
  <si>
    <t>1.สร้างเครือข่ายพัฒนากำลังคนเพื่อให้กำลังแรงงานกลุ่มเป้าหมายได้รับการพัฒนาอย่างเป็นระบบ
2.เพิ่มความร่วมมือระหว่างหน่วยงานภาครัฐและเอกชนในการดำเนินกิจกรรมการพัฒนากำลังคน</t>
  </si>
  <si>
    <t>4.เผยแพร่ผลการดำเนินงานตามแผนพัฒนากำลังคน</t>
  </si>
  <si>
    <t xml:space="preserve">เพื่อเผยแพร่ผลการดำเนินงานตามแผนพัฒนากำลังคนให้ทุกภาคส่วนรับทราบอย่างทั่วถึง </t>
  </si>
  <si>
    <t>1.ประชุม กพร.ปจ. เพื่อสรุปและติดตามผลการดำเนินงานของหน่วยงานที่เกี่ยวข้อง
2.จัดทำสื่อสิ่งพิมพ์และสื่อออนไลน์เพื่อนำเสนอผลการดำเนินงานตามแผนฯ
3.จัดนิทรรศการเผยแพร่ผลการดำเนินงานตามแผนฯ</t>
  </si>
  <si>
    <t>การประชุม กพร.ปจ. ปีละ 2-3 ครั้ง</t>
  </si>
  <si>
    <t>มาตรฐานสมรรถนะวิทยากร</t>
  </si>
  <si>
    <t xml:space="preserve">จำนวนมาตรฐานฝีมือแรงงานของผู้ประกอบอาชีพ
</t>
  </si>
  <si>
    <t>3.พัฒนาหลักสูตรฝึกอบรม เช่น ด้านภาษาและวัฒนธรรมและหลักสูตรที่รองรับการพัฒนาด้านเทคโนโลยี สำหรับแรงงานตามความต้องการของพื้นที่</t>
  </si>
  <si>
    <t xml:space="preserve">จำนวนหลักสูตรที่พัฒนาให้สอดคล้องกับความต้องการของท้องถิ่นและพื้นที่เป้าหมาย </t>
  </si>
  <si>
    <t xml:space="preserve">1.จัดตั้งศูนย์ทดสอบฝีมือแรงงาน/ศูนย์ประเมินความรู้ความสามารถในหน่วยงานภาครัฐและเอกชน
   - จัดตั้งศูนย์ทดสอบมาตรฐานฝีมือแรงงานในสถานประกอบกิจการ 
   - จัดตั้งศูนย์ประเมินความรู้ความสามารถ
</t>
  </si>
  <si>
    <t xml:space="preserve">1.ประชุมหารือกับหน่วยงานที่เกี่ยวข้องเพื่อกำหนดรูปแบบและหน้าที่ของสำนักงานฯ
2.จัดทำรายละเอียดต่างๆจัดเตรียมเอกสารเสนอขออนุมัติการจัดตั้งสำนักงานฯ
3.ยื่นเอกสารเพื่อเสนอขอเป็นศูนย์ทดสอบฝีมือแรงงาน,ศูนย์ประเมินความรู้ความสามารถ </t>
  </si>
  <si>
    <t>1.หารือกับหน่วยงานที่เกี่ยวข้องทั้งภาครัฐและเอกชนในพื้นที่ เพื่อกำหนดแนวทางส่งเสริมการฝึกอบรมและทดสอบสมรรถนะ
2.ประสานงานกับหน่วยงานที่เกี่ยวข้องเพื่อเพื่อส่งเสริมการฝึกอบรมและทดสอบสมรรถนะ</t>
  </si>
  <si>
    <t>อบรมพัฒนาศักยภาพในการปฏิบัติงานตามกฎหมายความปลอดภัยอาชีวอนามัยและสภาพแวดล้อมในการทำงาน</t>
  </si>
  <si>
    <t>แรงงานต่างด้าว</t>
  </si>
  <si>
    <t>สถาบันพัฒนาฝีมือแรงงาน 10 ลำปาง</t>
  </si>
  <si>
    <t xml:space="preserve"> ผู้รับงานเซรามิกไปทำงานที่บ้าน/ผู้ประกอบการรายย่อย</t>
  </si>
  <si>
    <t>ฝึกอบรมหลักสูตรการขับรถโฟล์คลิฟท์และการบำรุงรักษาอย่างถูกวิธี</t>
  </si>
  <si>
    <t>แหล่งงบประมาณ</t>
  </si>
  <si>
    <t>หน่วยงาน</t>
  </si>
  <si>
    <t>จังหวัด</t>
  </si>
  <si>
    <t>อื่น ๆ</t>
  </si>
  <si>
    <t>หน่วยงานรับผิดชอบ
ดำเนินการ</t>
  </si>
  <si>
    <t xml:space="preserve">ฝึกอบรมหลักสูตรการออกแบบผลิตภัณฑ์
</t>
  </si>
  <si>
    <t>ม.6 หรือ  ปวช.ขึ้นไป หรือ เป็นผู้มีประสบการณ์</t>
  </si>
  <si>
    <t xml:space="preserve">ฝึกอบรมหลักสูตรการออกแบบบรรจุภัณฑ์
</t>
  </si>
  <si>
    <t>พนักงานขาย             พนักงานการตลาด</t>
  </si>
  <si>
    <t>พนักงานขาย             พนักงานการตลาด       ประชาสัมพันธ์</t>
  </si>
  <si>
    <t>1. สถาบันพัฒนาฝีมือแรงงาน 10 ลำปาง
2. สภาอุตสาหกรรมจังหวัดลำปาง</t>
  </si>
  <si>
    <t>1. สถาบันพัฒนาฝีมือแรงงาน 10 ลำปาง
2. สมาคมผู้ประกอบการไม้จังหวัดลำปาง    
3.สมาคมเครื่องปั้นดินเผาจังหวัดลำปาง</t>
  </si>
  <si>
    <t>1. สถาบันพัฒนาฝีมือแรงงาน 10 ลำปาง
2. สภาอุตสาหกรรมจังหวัดลำปาง
3. สมาพันธ์ SME จังหวัดลำปาง</t>
  </si>
  <si>
    <t>1.สถาบันพัฒนาฝีมือแรงงาน 10 ลำปาง
2. ชมรมผู้ประกอบการร้านอาหารและแผงลอย</t>
  </si>
  <si>
    <t>1.สถาบันพัฒนาฝีมือแรงงาน 10 ลำปาง
2. สมาคมธุรกิจโรงแรมและรีสอร์ทลำปาง</t>
  </si>
  <si>
    <t xml:space="preserve">ฝึกอบรมหลักสูตรเทคนิคการตลาดสมัยใหม่ที่ใช้เทคโนโลยีสารสนเทศ
</t>
  </si>
  <si>
    <t>ฝึกอบรมหลักสูตรทักษะการสื่อสารภาษาอังกฤษหรือภาษาจีน</t>
  </si>
  <si>
    <t>ฝึกอบรมการผลิตเซรามิกพื้นฐาน</t>
  </si>
  <si>
    <t>ฝึกอบรมการออกแบบเซรามิกและวัสดุศาสตร์</t>
  </si>
  <si>
    <t>ฝึกอบรมการลดต้นทุนในการผลิต</t>
  </si>
  <si>
    <t>ม.3 หรือ  ปวช.ขึ้นไป หรือ เป็นผู้มีประสบการณ์</t>
  </si>
  <si>
    <t>พนักงาน/หัวหน้างานคลังสินค้า ภาคอุตสาหกรรมเซรามิก ไม้ และอาหาร</t>
  </si>
  <si>
    <t>พนักงาน/หัวหน้างานในสถานประกอบกิจการภาคอุตสาหกรรมเซรามิก ไม้ และอาหาร</t>
  </si>
  <si>
    <t xml:space="preserve">ฝึกอบรมหลักสูตรช่างซ่อมบำรุง
</t>
  </si>
  <si>
    <t>ทดสอบมาตรฐานฝีมือแรงงานสาขาช่างเดินสายไฟฟ้าภายในอาคาร</t>
  </si>
  <si>
    <t>เจ้าหน้าที่ความปลอดภัย/เจ้าหน้าที่รักษาบริเวณ</t>
  </si>
  <si>
    <t>ม.3 ขึ้นไป หรือ  มีประสบการณ์ไม่น้อยกว่า 2 ปี</t>
  </si>
  <si>
    <t>ฝึกอบรมการสร้างวินัยการทำงานในภาคอุตสาหกรรม</t>
  </si>
  <si>
    <t>ฝึกอบรมการสร้างวินัยและทัศนคติในการทำงาน</t>
  </si>
  <si>
    <t>แรงงานในและนอกระบบ</t>
  </si>
  <si>
    <t>ตัวชี้วัด</t>
  </si>
  <si>
    <t>แผนงานเพิ่มประสิทธิภาพการท่องเที่ยวและบริการ</t>
  </si>
  <si>
    <t>แผนงานเพิ่มประสิทธิภาพการผลิตและอุตสาหกรรม</t>
  </si>
  <si>
    <t>แผนงานเพิ่มประสิทธิภาพการผลิตและเพิ่มมูลค่าการเกษตรและสหกรณ์</t>
  </si>
  <si>
    <t>พัฒนาเกษตรกรเป็น Smart Farmer</t>
  </si>
  <si>
    <t xml:space="preserve"> เกษตรกรผู้ผลิต </t>
  </si>
  <si>
    <t>สนง.เกษตร จ.ลป.</t>
  </si>
  <si>
    <t>สนง.ประมง จ.ลป.</t>
  </si>
  <si>
    <t>ศูนย์เมล็ดพันธุ์ข้าวลำปาง</t>
  </si>
  <si>
    <t>ส่งเสริมการพัฒนาการผลิตข้าวอินทรีย์</t>
  </si>
  <si>
    <t>ส่งเสริมการผลิตและการใช้สารอินทรีย์</t>
  </si>
  <si>
    <t>สถานีพัฒนาที่ดินลำปาง</t>
  </si>
  <si>
    <t>เกษตรกร</t>
  </si>
  <si>
    <t>หมอดินอาสา</t>
  </si>
  <si>
    <t>สนง.ปศุสัตว์ จ.ลป</t>
  </si>
  <si>
    <t xml:space="preserve"> เกษตรกรและนักศึกษา</t>
  </si>
  <si>
    <t>มหาวิทยาลัยราชภัฎลำปาง</t>
  </si>
  <si>
    <t xml:space="preserve"> เกษตรกร</t>
  </si>
  <si>
    <t>พัฒนาหมอดินอาสาหมอดินน้อย (อบรมหมอดินอาสาประจำอำภอ ตำบล หมู่บ้าน)</t>
  </si>
  <si>
    <t>ทุกระดับ</t>
  </si>
  <si>
    <t>ฝึกอบรมหลักสูตร การพัฒนากระบวนการคิดสร้างสรรค์ นวัตกรรมของสถานประกอบการ</t>
  </si>
  <si>
    <t xml:space="preserve">1.สถาบันพัฒนาฝีมือแรงงาน 10 ลำปาง
</t>
  </si>
  <si>
    <t>ฝึกบอรมหลักสูตร การสร้างแรงจูงใจให้กับพนักงาน</t>
  </si>
  <si>
    <t xml:space="preserve">สถาบันพัฒนาฝีมือแรงงาน 10 ลำปาง
</t>
  </si>
  <si>
    <t>ฝึกอบรมหลักสูตร ภาวะผู้นำ การทำงานเป็นทีม เทคนิคการพูด</t>
  </si>
  <si>
    <t>หัวหน้างาน</t>
  </si>
  <si>
    <t>ฝึกอบรมหลักสูตร จิตสำนึกในการรักองค์กร และความคิดเชิงบวก</t>
  </si>
  <si>
    <t>พนักงานทุกตำแหน่ง</t>
  </si>
  <si>
    <t>ฝึกอบรมหลักสูตร ผู้บังคับปั้นจั่น</t>
  </si>
  <si>
    <t>ผู้ให้สัญญาณแก่ผู้บังคับปั้นจั่น
ผู้ยึดเกาะวัสดุและผู้ควบคุมปั้นจั่น</t>
  </si>
  <si>
    <t>ฝึกอบรมหลักสูตร ความรู้ความปลอดภัย 
อาชีวอนามัยและสิ่งแวดล้อมในการทำงาน</t>
  </si>
  <si>
    <t xml:space="preserve">1.สถาบันพัฒนาฝีมือแรงงาน 10 ลำปาง
2.ศูนย์ความปลอดภัยในการทำงานภาค 5
</t>
  </si>
  <si>
    <r>
      <t>ฝึกอบรมหลักสูตรการออกแบบ</t>
    </r>
    <r>
      <rPr>
        <b/>
        <u/>
        <sz val="13"/>
        <rFont val="TH SarabunPSK"/>
        <family val="2"/>
      </rPr>
      <t>ผลิตภัณฑ์</t>
    </r>
    <r>
      <rPr>
        <b/>
        <sz val="13"/>
        <rFont val="TH SarabunPSK"/>
        <family val="2"/>
      </rPr>
      <t xml:space="preserve">(เฉพาะด้าน)
</t>
    </r>
  </si>
  <si>
    <r>
      <t>ฝึกอบรมหลักสูตรการออกแบบ</t>
    </r>
    <r>
      <rPr>
        <b/>
        <u/>
        <sz val="13"/>
        <rFont val="TH SarabunPSK"/>
        <family val="2"/>
      </rPr>
      <t>บรรจุภัณฑ์</t>
    </r>
    <r>
      <rPr>
        <b/>
        <sz val="13"/>
        <rFont val="TH SarabunPSK"/>
        <family val="2"/>
      </rPr>
      <t xml:space="preserve">(เฉพาะด้าน)
</t>
    </r>
  </si>
  <si>
    <t xml:space="preserve">ฝึกอบรมหลักสูตรพนักงานบริการ
</t>
  </si>
  <si>
    <t>1.ฝึกอบรมหลักสูตรช่างไฟฟ้าภายในอาคาร
2.ทดสอบมาตรฐานฝีมือแรงงานสาขาช่างไฟฟ้าภายในอาคาร</t>
  </si>
  <si>
    <t>เกษตรกรผู้ผลิต</t>
  </si>
  <si>
    <t>สำนักงานสหกรณ์จังหวัดลำปาง</t>
  </si>
  <si>
    <t>โครงการส่งเสริมแบบเกษตรแปลงใหญ่</t>
  </si>
  <si>
    <t>พัฒนาคุณภาพสินค้าเกษตรสู่มาตรฐาน GAP</t>
  </si>
  <si>
    <t>ถ่ายทอดองค์ความรู้และเทคโนโลยีด้านการ
ปศุสัตว์</t>
  </si>
  <si>
    <t>รวมทั้งสิ้น</t>
  </si>
  <si>
    <t xml:space="preserve">ฝึกอบรมหลักสูตรด้านบริการ
1. หลักสูตรภาษาต่างประเทศ 
2. หลักสูตรพนักงานต้อนรับ
3.หลักสูตรจรรยาบรรณของผู้ให้บริการและจิตบริการ
</t>
  </si>
  <si>
    <t>ผลดำเนินการ (คน)</t>
  </si>
  <si>
    <t>งบประมาณดำเนินการ (บาท)</t>
  </si>
  <si>
    <t>ช่วงระยะเวลาดำเนินการ</t>
  </si>
  <si>
    <t>สถานที่ดำเนินการ</t>
  </si>
  <si>
    <t>ฝึกอบรมเทคนิคการเพิ่มผลิตภาพ (productivity) ทางการเกษตร (การนำเทคโนโลยีสมัยใหม่มาใช้ในการเกษตร, การพัฒนาองค์ความรู้ด้านเกษตรอินทรีย์ , (เปลี่ยนเป็น) การพัฒนาส่งเสริมคุณภาพผลิตภัณฑ์ข้าวอินทรีย์, การใช้เทคโนโลยีสารสนเทศเพื่อพัฒนาศักยภาพของเกษตรกร. , การพัฒนา Smart Farmer, อบรมมาตรฐานฟาร์มเลี้ยงสัตว์สำหรับผู้ประกอบการ/เกษตรกร)</t>
  </si>
  <si>
    <t>โครงการพัฒนาเกษตรกรปราดเปรื่อง Smart Farmer</t>
  </si>
  <si>
    <t>การส่งเสริมการเกษตรอินทรีย์ในสถาบันเกษตรกร</t>
  </si>
  <si>
    <t>ฝึกอบรมด้านความปลอดภัย/ การควบคุมคุณภาพของสินค้าการเกษตร/มาตรฐานทางด้านการเกษตร</t>
  </si>
  <si>
    <t>ฝึกอบรมทักษะด้านการกำหนดรูปแบบผลิตภัณฑ์, ตราผลิตภัณฑ์ การออกแบบบรรจุภัณฑ์ เพิ่มมูลค่าสินค้า ,ทักษะด้านการตลาด</t>
  </si>
  <si>
    <t>ผู้แปรรูป (กลุ่มวิสาหกิจชุมชน , กลุ่มแม่บ้าน(สตรี)),SME</t>
  </si>
  <si>
    <t>-โครงการส่งเสริมผลิตภัณฑ์</t>
  </si>
  <si>
    <t xml:space="preserve"> พนักงานเสิร์ฟ/พนักงานบริการที่เกี่ยวข้อง</t>
  </si>
  <si>
    <t xml:space="preserve"> - ปวช./ปวส. 
</t>
  </si>
  <si>
    <t>ผู้ประกอบอาชีพการออกแบบผลิตภัณฑ์/พนักงานในสปก./บุคคลทั่วไป</t>
  </si>
  <si>
    <t>ฝึกอบรมความปลอดภัยในการผลิตอาหาร การฆ่าเชื้อ และการใช้สารเคมี หรือการทำงานในที่อับอากาศ</t>
  </si>
  <si>
    <t>ช่างเดินสายไฟภายในอาคาร/บุคคลทั่วไป/แรงงานใหม่</t>
  </si>
  <si>
    <t>แรงงานใน/นอกสถานประกอบการ/บุคคลทั่วไป/แรงงานใหม่</t>
  </si>
  <si>
    <t>P</t>
  </si>
  <si>
    <r>
      <rPr>
        <sz val="12"/>
        <rFont val="TH SarabunPSK"/>
        <family val="2"/>
      </rPr>
      <t>1. สำนักงานสวัสดิการและคุ้มครองแรงงาน จังหวัดลำปาง</t>
    </r>
    <r>
      <rPr>
        <b/>
        <sz val="12"/>
        <rFont val="TH SarabunPSK"/>
        <family val="2"/>
      </rPr>
      <t xml:space="preserve">
2. สภาอุตสาหกรรมจังหวัดลำปาง
3. สถาบันพัฒนาฝีมือแรงงาน 10 ลำปาง
</t>
    </r>
    <r>
      <rPr>
        <sz val="12"/>
        <rFont val="TH SarabunPSK"/>
        <family val="2"/>
      </rPr>
      <t>4. ศูนย์ความปลอดภัยในการทำงานเขต 5 ลำปาง</t>
    </r>
    <r>
      <rPr>
        <b/>
        <sz val="12"/>
        <rFont val="TH SarabunPSK"/>
        <family val="2"/>
      </rPr>
      <t xml:space="preserve">
</t>
    </r>
  </si>
  <si>
    <r>
      <t xml:space="preserve">1. สถาบันพัฒนาฝีมือแรงงาน 10 ลำปาง
</t>
    </r>
    <r>
      <rPr>
        <sz val="12"/>
        <rFont val="TH SarabunPSK"/>
        <family val="2"/>
      </rPr>
      <t>2. วิทยาลัยเทคนิคลำปาง</t>
    </r>
    <r>
      <rPr>
        <b/>
        <sz val="12"/>
        <rFont val="TH SarabunPSK"/>
        <family val="2"/>
      </rPr>
      <t xml:space="preserve">
3.  สภาอุตสาหกรรมจังหวัดลำปาง</t>
    </r>
  </si>
  <si>
    <r>
      <rPr>
        <sz val="15"/>
        <rFont val="TH SarabunPSK"/>
        <family val="2"/>
      </rPr>
      <t>1.มหาวิทยาลัยราชภัฎลำปาง</t>
    </r>
    <r>
      <rPr>
        <b/>
        <sz val="15"/>
        <rFont val="TH SarabunPSK"/>
        <family val="2"/>
      </rPr>
      <t xml:space="preserve">
2.มหาวิทยาลัยราชมงคลล้านนา ลำปาง</t>
    </r>
  </si>
  <si>
    <t>เก็บข้อมูลจาก</t>
  </si>
  <si>
    <t>จัดประชุมคณะอนุกรรมการฯ (กพร.ปจ.) จำนวน 1 ครั้ง</t>
  </si>
  <si>
    <t xml:space="preserve">1. จัดประชุมคณะทำงานขับเคลื่อนแผนพัฒนากำลังคนจังหวัดลำปาง จำนวน  1 ครั้ง 
</t>
  </si>
  <si>
    <t>2.สถาบันพัฒนาฝีมือแรงงาน 10 ลำปาง จัดทำทะเบียนเครือข่ายหน่วยงานที่ดำเนินการพัฒนาฝีมือแรงงาน โดยได้ดำเนินการจัดฐานข้อมูลการจัดฝึกอบรมจังหวัดลำปาง ซึ่งในฐานข้อมูลดังกล่าวประกอบด้วยทะเบียนข้อมูลหน่วยงาน สถานที่ฝึกอบรม หัวข้อการฝึกอบรม และข้อมูลวิทยากร โดยสามารถสืบค้นข้อมูลได้จากเว็บไซด์สถาบันพัฒนาฝีมือแรงงาน 10 ลำปาง
http://www.dsd.go.th/lampang</t>
  </si>
  <si>
    <t>ศูนย์ทดสอบมาตรฐานฝีมือแรงงาน ขอเพิ่มสาขาทดสอบมาตรฐานฝีมือแรงงาน จำนวน 1 แห่ง ดังนี้
1. วิทยาลัยอาชีวศึกษาลำปาง  
    1.1 สาขาพนักงานการใช้คอมพิวเตอร์ (ประมวลผลคำ) ระดับ 1  
    1.2 สาขาพนักงานการใช้คอมพิวเตอร์ (ตารางทำการ) ระดับ 1   
    1.3 สาขาพนักงานการใช้คอมพิวเตอร์ (นำเสนอผลงาน) ระดับ 1</t>
  </si>
  <si>
    <t xml:space="preserve">1.สำรวจหน่วยงานภาครัฐและเอกชนเพื่อกำหนดหน่วยงานพัฒนากำลังคนในพื้นที่ 2.จัดทำทะเบียนเครือข่ายพัฒนากำลังคนให้ กพร.ปจ. พิจารณา
3.จัดทำ MOU ระหว่างหน่วยงาน
4. จัดตั้งศูนย์ข้อมูลการรายงานผลการดำเนินงานด้านพัฒนากำลังคนของจังหวัด
</t>
  </si>
  <si>
    <t>ส่งเสริมสิทธิประโยชน์ทางภาษีให้กับสถานประกอบกิจการ เพื่อพัฒนาฝีมือแรงงานให้กับพนักงาน โดยมีแรงงานในสถานประกอบกิจการได้รับการพัฒนาจำนวน 6,391 คน ค่าใช้จ่ายที่อนุมัติให้สถานประกอบกิจการนำไปใช้สิทธิประโยชน์ทางภาษีจำนวน 
322,051.78 บาท</t>
  </si>
  <si>
    <t>ฝึกอบรมการบัญชีและการบริหารองค์กร                     - กิจกรรมเพื่มอาชีพ เพิ่มรายได้  20 คน                  - กิจกรรมส่งเสริมการประกอบอาชีพให้สูงอายุ  20 คน</t>
  </si>
  <si>
    <r>
      <rPr>
        <sz val="14"/>
        <rFont val="TH SarabunPSK"/>
        <family val="2"/>
      </rPr>
      <t>1. สำนักงานจัดหางานจังหวัดลำปาง</t>
    </r>
    <r>
      <rPr>
        <b/>
        <sz val="14"/>
        <rFont val="TH SarabunPSK"/>
        <family val="2"/>
      </rPr>
      <t xml:space="preserve">
2. สภาอุตสาหกรรมจังหวัดลำปาง</t>
    </r>
  </si>
  <si>
    <t>รวม</t>
  </si>
  <si>
    <t>ภาคอุตสาหกรรม</t>
  </si>
  <si>
    <t>ภาคเกษตรและสหกรณ์</t>
  </si>
  <si>
    <t>ภาคท่องเที่ยวและบริการ</t>
  </si>
  <si>
    <t>ภาคการผลิตและอุตสาหกรรม</t>
  </si>
  <si>
    <t>มหาวิทยาลัยสวนดุสิต        ศูนย์การศึกษานอกที่ตั้งลำปาง</t>
  </si>
  <si>
    <t>1. สำนักงานจัดหางานจังหวัดลำปาง
2. สภาอุตสาหกรรมจังหวัดลำปาง</t>
  </si>
  <si>
    <t>1.มหาวิทยาลัยสวนดุสิต 
ศูนย์การศึกษานอกที่ตั้งลำปาง
2. สมาคมสหพันธ์ท่องเที่ยวภาคเหนือ จังหวัดลำปาง
3. สถาบันพัฒนาฝีมือแรงงาน 10 ลำปาง                                 4.สำนักงานท่องเที่ยวและกีฬาจังหวัดลำปาง</t>
  </si>
  <si>
    <t>สำนักงานพาณิชย์จังหวัดลำปาง</t>
  </si>
  <si>
    <t xml:space="preserve">1.สำนักงานเกษตรจังหวัดลำปาง     
2.สำนักงานท่องเที่ยวและกีฬาจังหวัดลำปาง
</t>
  </si>
  <si>
    <t>เป้าหมาย
ตามแผน
ปฏิบัติการ (คน)</t>
  </si>
  <si>
    <t>ผลการปฏิบัติงาน (คน)</t>
  </si>
  <si>
    <t>คิดเป็นร้อยละ</t>
  </si>
  <si>
    <t>งบประมาณดำเนินการ
(บาท)</t>
  </si>
  <si>
    <t>ปีงบประมาณ พ.ศ. 2563</t>
  </si>
  <si>
    <t>(1 ตุลาคม 2562 - 30 กันยายน 2563)</t>
  </si>
  <si>
    <t xml:space="preserve"> สถาบันพัฒนาฝีมือแรงงาน 10 ลำปาง             </t>
  </si>
  <si>
    <r>
      <t xml:space="preserve">1.สถาบันพัฒนาฝีมือแรงงาน 10 ลำปาง
</t>
    </r>
    <r>
      <rPr>
        <sz val="15"/>
        <rFont val="TH SarabunPSK"/>
        <family val="2"/>
      </rPr>
      <t xml:space="preserve">2.หน่วยงานสังกัดสำนักงานคณะกรรมการอาชวศึกษาลำปาง    </t>
    </r>
    <r>
      <rPr>
        <b/>
        <sz val="15"/>
        <rFont val="TH SarabunPSK"/>
        <family val="2"/>
      </rPr>
      <t xml:space="preserve">                        </t>
    </r>
  </si>
  <si>
    <t>3.สำนักงานเกษตรจังหวัดลำปาง</t>
  </si>
  <si>
    <r>
      <rPr>
        <sz val="14"/>
        <rFont val="TH SarabunPSK"/>
        <family val="2"/>
      </rPr>
      <t>1. สำนักงานจัดหางานจังหวัดลำปาง</t>
    </r>
    <r>
      <rPr>
        <b/>
        <sz val="14"/>
        <rFont val="TH SarabunPSK"/>
        <family val="2"/>
      </rPr>
      <t xml:space="preserve">
2. สมาคมเครื่องปั้นดินเผาลำปาง
3. อุตสาหกรรมจังหวัดลำปาง
4. สำนักงานสหกรณ์จังหวัดลำปาง                                   5.สถาบันพัฒนาฝีมือแรงงาน 10 ลำปาง (หน่วยงานดำเนินการ)</t>
    </r>
  </si>
  <si>
    <t>ยอดหลังประชุม กพร 2-63</t>
  </si>
  <si>
    <t>เกษตรกร นิสิตนักศึกษา</t>
  </si>
  <si>
    <t>สรุปผลการปฏิบัติงานตามแผนพัฒนากำลังคนจังหวัดลำปาง</t>
  </si>
  <si>
    <t>สนง.เกษตรและสหกรณ์ จังหวัดลำปาง</t>
  </si>
  <si>
    <t xml:space="preserve">สำนักงานพาณิชย์จังหวัดลำปาง </t>
  </si>
  <si>
    <t>กลุ่มเกษตรกรเข้าร่วมโครงการอบรมด้านการเกษตร 20 คน</t>
  </si>
  <si>
    <t>คณะเทคโนโลยีการเกษตร มหาวิทยาลัยราชภัฏลำปาง</t>
  </si>
  <si>
    <t>1 หน่วยบุคลากร 4 คน</t>
  </si>
  <si>
    <t>ผู้ประกอบอย่างน้อย 1 กลุ่ม</t>
  </si>
  <si>
    <t>โครงการพัฒาคุณภาพชีวิตและยกระดับรายได้ให้กับคนในชุมชนฐานราก</t>
  </si>
  <si>
    <t xml:space="preserve"> </t>
  </si>
  <si>
    <t>7.3.1 การพัฒนาทักษะผู้ตรวจประเมินแปลงเกษตรอินทรีย์</t>
  </si>
  <si>
    <t>7.3.2 การบริการวิชาการตามศาสตร์สาขาวิชาแก่ประชาชนทั่วไปที่สนใจ</t>
  </si>
  <si>
    <t>ประชาชนทั่วไป</t>
  </si>
  <si>
    <t>7.3.3 เครือข่ายเกษตรกร safe for sure</t>
  </si>
  <si>
    <t>กลุ่มเกษตรปลอดภัย/เกษตรอินทรีย์</t>
  </si>
  <si>
    <t>7.3.4 การยกระดับกลุ่มเกษตรผสมผสาน</t>
  </si>
  <si>
    <t>7.3.5 การสร้างความรู้และการลงมือปฏิบัติสู่การพึ่งพาตนเอง</t>
  </si>
  <si>
    <t>7.3.6 การยกระดับข้าวสายน้ำแร่แจ้ช้อนสู่สินค้า GI</t>
  </si>
  <si>
    <t xml:space="preserve"> เกษตรกร และบุคคลทั่วไปที่สนใจ</t>
  </si>
  <si>
    <t>20 คน 3 ครั้ง</t>
  </si>
  <si>
    <t>7.3.7 การยกระดับกลุ่มผู้เลี้ยงโค</t>
  </si>
  <si>
    <t>30 ครัวเรือน</t>
  </si>
  <si>
    <t>- โครงการพัฒนาศูนย์เครือข่ายปราชญ์ชาวบ้าน จังหวัดลำปาง ประจำปีงบประมาณ พ.ศ. 2564</t>
  </si>
  <si>
    <t>5 ประสาน สืบสานเกษตรทฤษฎีใหม่ 
ถวายในหลวง  (ปรับชื่อโครงการเป็น ส่งเสริมแนวทางเกษตรทฤษฎีใหม่ ปีงบประมาณ พ.ศ. 2564)</t>
  </si>
  <si>
    <r>
      <rPr>
        <sz val="12"/>
        <rFont val="TH SarabunPSK"/>
        <family val="2"/>
      </rPr>
      <t>1. สำนักงานสวัสดิการและคุ้มครองแรงงาน จังหวัดลำปาง</t>
    </r>
    <r>
      <rPr>
        <b/>
        <sz val="12"/>
        <rFont val="TH SarabunPSK"/>
        <family val="2"/>
      </rPr>
      <t xml:space="preserve">
2. สมาคมผู้ประกอบการไม้จังหวัดลำปาง
3. สมาคมเครื่องปั้นดินเผาจังหวัดลำปาง
</t>
    </r>
    <r>
      <rPr>
        <sz val="12"/>
        <color rgb="FFFF0000"/>
        <rFont val="TH SarabunPSK"/>
        <family val="2"/>
      </rPr>
      <t>4. ศูนย์ความปลอดภัยในการทำงานเขต 5 ลำปาง</t>
    </r>
  </si>
  <si>
    <t>ไม่ได้รับงบประมาณจากจังหวัด</t>
  </si>
  <si>
    <t xml:space="preserve">355
</t>
  </si>
  <si>
    <t xml:space="preserve">1237
</t>
  </si>
  <si>
    <t xml:space="preserve">โครงการอบรมเชิงปฏิบัติการการวางแผนเพาะปลูกและจัดการศัตรูพืชอย่างปลอดภัย 
(ณ ศูนย์การเรียนรู้เกษตรผสมผสานตามแนวพระราชดำริ คณะเทคโนโลยีการเกษตร มหาวิทยาลัยราชภัฏลำปาง)                                  </t>
  </si>
  <si>
    <t>นักศึกษา</t>
  </si>
  <si>
    <t>7.1.2 กิจกรรมสู่ขวัญข้าว ทำข้าวกระบือ</t>
  </si>
  <si>
    <t>7.1.3 กิจกรรมเกี่ยวข้าวอินทรีย์</t>
  </si>
  <si>
    <t>นักศึกษา  บุคลากร</t>
  </si>
  <si>
    <t>7.1.4 โครงการส่งเสริมการเลี้ยงปูนาและการอนุรักษ์ขยายพันธ์</t>
  </si>
  <si>
    <t>7.1.5 การตรวจวิเคราะห์ดินและการใช้ปุ๋ยเพื่อลดต้นทุนการผลิตและลดการใช้สารเคมี</t>
  </si>
  <si>
    <t>7.1.6 โครงการอบรมการใช้ชีวภัณฑ์ในการทำเกษตรปลอดภัยอย่างมีประสิทธิภาพ</t>
  </si>
  <si>
    <t>7.1.7 โครงการอบรมสังเคราะห์องค์ความรู้และประยุกต์ใช้ภูมิปัญญาพื้นบ้านในการผลิตปุ๋ยผลิตพืช และการเลี้ยงสัตว์</t>
  </si>
  <si>
    <t>โครงการพัฒนาผลิตภัณฑ์ชุมชนท้องถิ่น</t>
  </si>
  <si>
    <t>7.2.1 การส่งเสริมการขยายและขยายตลาดของผลิตภัณฑ์ชุมชน และการประชาสัมพันธ์</t>
  </si>
  <si>
    <t>กลุ่มวิสาหกิจชุมชน/ผู้ประกอบการ</t>
  </si>
  <si>
    <t>7.2.2 การยกระดับห้องปฏิบัติการเพื่อขอรับรองมาตรฐานห้องปฏิบัติการ ISO/IEC17025:2017</t>
  </si>
  <si>
    <t>ห้องปฏิบัติการมาตรฐานสินค้าเกษตร</t>
  </si>
  <si>
    <t>7.2.3 การยกระดับมาตรฐานผลิตภัณฑ์ชุมชน</t>
  </si>
  <si>
    <t>7.2.4 การพัฒนาทักษะของผู้ประกอบการเพื่อเพิ่มขีดความสามารถในการส่งออกและยกระดับมาตรฐานสินค้าชุมชน</t>
  </si>
  <si>
    <t xml:space="preserve">7.1.1 กิจกรรมปลูกข้าวอินทรีย์ </t>
  </si>
  <si>
    <t xml:space="preserve">50
</t>
  </si>
  <si>
    <t>ฝึกอบรมนวัตกรรมเครื่องจักรและเตาเผา                         -อบรมสร้างการรับรู้ เรื่อง เทคโนโลยีและนวัตกรรมสมัยใหม่ในอุตสาหกรรมเซรามิก ให้กับผู้ประกอบการเซรามิก</t>
  </si>
  <si>
    <t xml:space="preserve">ฝึกอบรมหลักสูตร
1. กิจกรรม 5 ส เพื่อเพิ่มผลิตภาพ
2. เทคนิคการสื่อสารภายในองค์กรอย่างมีประสิทธิภาพ
3. เทคนิคการทำงานเชิงรุกอย่างมีประสิทธิภาพ
4. การปลุกจิตสำนึกรักองค์กร                                    -ฝึกอบรมสัมมนาเชิงปฏิบัติการ “การเพิ่มประสิทธิภาพการทำงานด้วยหลักคิดและเครื่องมือ PDCA” จำนวน 2 รุ่นๆ ละ 50 คน </t>
  </si>
  <si>
    <t>อบรมเชิงปฏิบัติการส่งเสริมผู้ประกอบการจังหวัดลำปางเข้าสู่ตลาดออนไลน์</t>
  </si>
  <si>
    <t>อบรมเชิงปฏิบัติการส่งเสริมผู้ประกอบการจังหวัดลำปางด้านการตลาดและการส่งออก</t>
  </si>
  <si>
    <t xml:space="preserve"> ฝึกอบรมด้านเทคนิคการตลาดสมัยใหม่ /การใช้เทคโนโลยีสารสนเทศเพื่อการตลาด/ ทักษะการสื่อสาร/
E-Commerce, Internet, Socialmedia</t>
  </si>
  <si>
    <t>การทำ Video Content Marketing &amp; Production ด้วย Application บนสมาร์ทโฟน</t>
  </si>
  <si>
    <t>การตลาดออนไลน์ด้วยโมบายแอพพลิเคชั่น</t>
  </si>
  <si>
    <t>การขายสินค้าออนไลน์แบบมืออาชีพ</t>
  </si>
  <si>
    <t xml:space="preserve"> -การทำVideoContentMarketing&amp;Productionด้วยApplicationบนสมาร์ทโฟน</t>
  </si>
  <si>
    <r>
      <rPr>
        <sz val="15"/>
        <color rgb="FFFF0000"/>
        <rFont val="TH SarabunPSK"/>
        <family val="2"/>
      </rPr>
      <t>1.สำนักงานพัฒนาชุมชนจังหวัดลำปาง</t>
    </r>
    <r>
      <rPr>
        <sz val="15"/>
        <rFont val="TH SarabunPSK"/>
        <family val="2"/>
      </rPr>
      <t xml:space="preserve">  </t>
    </r>
    <r>
      <rPr>
        <b/>
        <sz val="15"/>
        <rFont val="TH SarabunPSK"/>
        <family val="2"/>
      </rPr>
      <t xml:space="preserve"> 
2.สำนักงานพาณิชย์จังหวัดลำปาง              </t>
    </r>
  </si>
  <si>
    <t xml:space="preserve"> - การขายสินค้าออนไลน์แบบมืออาชีพ</t>
  </si>
  <si>
    <t xml:space="preserve"> - การตลาดออนไลน์ด้วยโมบายแอพพลิเคชั่น</t>
  </si>
  <si>
    <r>
      <t xml:space="preserve">1. สำนักงานจัดหางานจังหวัดลำปาง
2. สมาคมเครื่องปั้นดินเผาลำปาง
3.สถาบันพัฒนาฝีมือแรงงาน 10 ลำปาง
</t>
    </r>
    <r>
      <rPr>
        <b/>
        <sz val="14"/>
        <color rgb="FFFF0000"/>
        <rFont val="TH SarabunPSK"/>
        <family val="2"/>
      </rPr>
      <t>4.ศูนย์วิจัยและพัฒนาวัสดุอุตสาหกรรมสร้างสรรค์</t>
    </r>
  </si>
  <si>
    <r>
      <t xml:space="preserve">1. สำนักงานจัดหางานจังหวัดลำปาง
2. สมาคมเครื่องปั้นดินเผาลำปาง
</t>
    </r>
    <r>
      <rPr>
        <b/>
        <sz val="14"/>
        <color rgb="FFFF0000"/>
        <rFont val="TH SarabunPSK"/>
        <family val="2"/>
      </rPr>
      <t>3.ศูนย์วิจัยและพัฒนาวัสดุอุตสาหกรรมสร้างสรรค์</t>
    </r>
  </si>
  <si>
    <r>
      <t xml:space="preserve">1. สำนักงานจัดหางานจังหวัดลำปาง
2. สมาคมเครื่องปั้นดินเผาลำปาง
3.สถาบันพัฒนาฝีมือแรงงาน 10 ลำปาง                                </t>
    </r>
    <r>
      <rPr>
        <b/>
        <sz val="14"/>
        <color rgb="FFFF0000"/>
        <rFont val="TH SarabunPSK"/>
        <family val="2"/>
      </rPr>
      <t xml:space="preserve"> 4. ศูนย์วิจัยและพัฒนาวัสดุอุตสาหกรรมสร้างสรรค์</t>
    </r>
  </si>
  <si>
    <t>ฝึกอบรมการตลาดหรือสินค้าคงคลังโดยใช้ระบบสารสนเทศ                                                                - การบริหารจัดการงานออนไลน์ด้วยGoogleApplication</t>
  </si>
  <si>
    <r>
      <t xml:space="preserve">1. สำนักงานจัดหางานจังหวัดลำปาง
2. สมาคมเครื่องปั้นดินเผาลำปาง
3.ศูนย์วิจัยและพัฒนาวัสดุอุตสาหกรรมสร้างสรรค์
</t>
    </r>
    <r>
      <rPr>
        <b/>
        <sz val="14"/>
        <color rgb="FFFF0000"/>
        <rFont val="TH SarabunPSK"/>
        <family val="2"/>
      </rPr>
      <t>4.อุตสาหกรรมจังหวัดลำปาง</t>
    </r>
  </si>
  <si>
    <r>
      <t xml:space="preserve">1. สถาบันพัฒนาฝีมือแรงงาน 10 ลำปาง
2. สภาอุตสาหกรรมจังหวัดลำปาง
</t>
    </r>
    <r>
      <rPr>
        <b/>
        <sz val="12"/>
        <color rgb="FFFF0000"/>
        <rFont val="TH SarabunPSK"/>
        <family val="2"/>
      </rPr>
      <t>3. อุตสาหกรรมจังหวัดลำปาง</t>
    </r>
  </si>
  <si>
    <r>
      <t xml:space="preserve">1. สำนักงานจัดหางานจังหวัดลำปาง
2. สมาคมเครื่องปั้นดินเผาลำปาง
</t>
    </r>
    <r>
      <rPr>
        <b/>
        <sz val="14"/>
        <color rgb="FFFF0000"/>
        <rFont val="TH SarabunPSK"/>
        <family val="2"/>
      </rPr>
      <t>3.สถาบันพัฒนาฝีมือแรงงาน 10 ลำปาง</t>
    </r>
  </si>
  <si>
    <r>
      <rPr>
        <b/>
        <sz val="12"/>
        <color rgb="FFFF0000"/>
        <rFont val="TH SarabunPSK"/>
        <family val="2"/>
      </rPr>
      <t>1. สถาบันพัฒนาฝีมือแรงงาน 10 ลำปาง</t>
    </r>
    <r>
      <rPr>
        <b/>
        <sz val="12"/>
        <rFont val="TH SarabunPSK"/>
        <family val="2"/>
      </rPr>
      <t xml:space="preserve">
2. สภาอุตสาหกรรมจังหวัดลำปาง</t>
    </r>
  </si>
  <si>
    <t xml:space="preserve"> - ช่างซ่อมรถยนต์ระดับ 1</t>
  </si>
  <si>
    <t xml:space="preserve"> - การพ่นสีรถยนต์เทคโนโลยีระบบซ่อมด่วน</t>
  </si>
  <si>
    <t xml:space="preserve"> - การซ่อมจักรอุตสาหกรรมเข็มเดี่ยวฐานราบ</t>
  </si>
  <si>
    <r>
      <rPr>
        <b/>
        <sz val="12"/>
        <color rgb="FFFF0000"/>
        <rFont val="TH SarabunPSK"/>
        <family val="2"/>
      </rPr>
      <t>1. สถาบันพัฒนาฝีมือแรงงาน 10 ลำปา</t>
    </r>
    <r>
      <rPr>
        <b/>
        <sz val="12"/>
        <rFont val="TH SarabunPSK"/>
        <family val="2"/>
      </rPr>
      <t xml:space="preserve">ง
</t>
    </r>
    <r>
      <rPr>
        <sz val="12"/>
        <rFont val="TH SarabunPSK"/>
        <family val="2"/>
      </rPr>
      <t>2. วิทยาลัยเทคนิคลำปาง</t>
    </r>
    <r>
      <rPr>
        <b/>
        <sz val="12"/>
        <rFont val="TH SarabunPSK"/>
        <family val="2"/>
      </rPr>
      <t xml:space="preserve">
3.  สภาอุตสาหกรรมจังหวัดลำปาง</t>
    </r>
  </si>
  <si>
    <t>แบบรายงานผลการดำเนินงานตามแผนปฏิบัติการรองรับแผนพัฒนากำลังคนจังหวัดลำปาง พ.ศ. 2564 รอบ 12 เดือน (1 ตุลาคม 2563 - 30 กันยายน 2564)</t>
  </si>
  <si>
    <t>แบบฟอร์มรายงานผลการดำเนินงานตามแผนปฏิบัติการรองรับแผนพัฒนากำลังคนจังหวัดลำปาง พ.ศ. 2564 รอบ 12 เดือน (1 ตุลาคม 2563-30 กันยายน 2564)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</si>
</sst>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87" formatCode="_-* #,##0_-;\-* #,##0_-;_-* &quot;-&quot;??_-;_-@_-"/>
    <numFmt numFmtId="188" formatCode="#,##0_ ;\-#,##0\ "/>
  </numFmts>
  <fonts count="45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u/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b/>
      <sz val="15"/>
      <name val="TH SarabunPSK"/>
      <family val="2"/>
    </font>
    <font>
      <b/>
      <sz val="11"/>
      <name val="TH SarabunPSK"/>
      <family val="2"/>
    </font>
    <font>
      <b/>
      <sz val="13"/>
      <name val="TH SarabunPSK"/>
      <family val="2"/>
    </font>
    <font>
      <b/>
      <sz val="11"/>
      <name val="Tahoma"/>
      <family val="2"/>
      <charset val="222"/>
      <scheme val="minor"/>
    </font>
    <font>
      <b/>
      <sz val="12"/>
      <name val="TH SarabunPSK"/>
      <family val="2"/>
    </font>
    <font>
      <b/>
      <u/>
      <sz val="13"/>
      <name val="TH SarabunPSK"/>
      <family val="2"/>
    </font>
    <font>
      <b/>
      <sz val="18"/>
      <name val="TH SarabunPSK"/>
      <family val="2"/>
    </font>
    <font>
      <b/>
      <sz val="15"/>
      <name val="Wingdings 2"/>
      <family val="1"/>
      <charset val="2"/>
    </font>
    <font>
      <b/>
      <sz val="15"/>
      <name val="TH SarabunIT๙"/>
      <family val="2"/>
    </font>
    <font>
      <b/>
      <sz val="16"/>
      <name val="TH SarabunIT๙"/>
      <family val="2"/>
    </font>
    <font>
      <sz val="18"/>
      <color rgb="FF000000"/>
      <name val="TH SarabunIT๙"/>
      <family val="2"/>
    </font>
    <font>
      <sz val="18"/>
      <name val="TH SarabunIT๙"/>
      <family val="2"/>
    </font>
    <font>
      <sz val="12"/>
      <name val="TH SarabunPSK"/>
      <family val="2"/>
    </font>
    <font>
      <sz val="15"/>
      <name val="TH SarabunPSK"/>
      <family val="2"/>
    </font>
    <font>
      <sz val="16"/>
      <name val="TH SarabunPSK"/>
      <family val="2"/>
    </font>
    <font>
      <sz val="16"/>
      <color theme="1"/>
      <name val="TH SarabunIT๙"/>
      <family val="2"/>
    </font>
    <font>
      <sz val="16"/>
      <color rgb="FF000000"/>
      <name val="TH SarabunIT๙"/>
      <family val="2"/>
    </font>
    <font>
      <sz val="16"/>
      <name val="TH SarabunIT๙"/>
      <family val="2"/>
    </font>
    <font>
      <sz val="14"/>
      <name val="TH SarabunPSK"/>
      <family val="2"/>
    </font>
    <font>
      <b/>
      <sz val="15"/>
      <color rgb="FFFF0000"/>
      <name val="TH SarabunPSK"/>
      <family val="2"/>
    </font>
    <font>
      <b/>
      <sz val="15"/>
      <color rgb="FFFF0000"/>
      <name val="Wingdings 2"/>
      <family val="1"/>
      <charset val="2"/>
    </font>
    <font>
      <b/>
      <sz val="15"/>
      <color rgb="FFFF0000"/>
      <name val="TH SarabunIT๙"/>
      <family val="2"/>
    </font>
    <font>
      <b/>
      <sz val="16"/>
      <color rgb="FFFF0000"/>
      <name val="TH SarabunPSK"/>
      <family val="2"/>
    </font>
    <font>
      <b/>
      <sz val="14"/>
      <color rgb="FFFF0000"/>
      <name val="TH SarabunPSK"/>
      <family val="2"/>
    </font>
    <font>
      <sz val="16"/>
      <color rgb="FFFF0000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b/>
      <sz val="16"/>
      <name val="Tahoma"/>
      <family val="2"/>
      <charset val="222"/>
      <scheme val="minor"/>
    </font>
    <font>
      <b/>
      <sz val="18"/>
      <color rgb="FFFF0000"/>
      <name val="TH SarabunPSK"/>
      <family val="2"/>
    </font>
    <font>
      <sz val="12"/>
      <color theme="1"/>
      <name val="TH SarabunPSK"/>
      <family val="2"/>
    </font>
    <font>
      <b/>
      <sz val="15"/>
      <name val="Wingdings"/>
      <charset val="2"/>
    </font>
    <font>
      <sz val="16"/>
      <name val="Wingdings 2"/>
      <family val="1"/>
      <charset val="2"/>
    </font>
    <font>
      <sz val="12"/>
      <color rgb="FFFF0000"/>
      <name val="TH SarabunPSK"/>
      <family val="2"/>
    </font>
    <font>
      <b/>
      <sz val="15"/>
      <name val="Tahoma"/>
      <family val="2"/>
    </font>
    <font>
      <b/>
      <sz val="15"/>
      <name val="Calibri"/>
      <family val="2"/>
    </font>
    <font>
      <b/>
      <u/>
      <sz val="15"/>
      <name val="TH SarabunPSK"/>
      <family val="2"/>
    </font>
    <font>
      <sz val="15"/>
      <color rgb="FFFF0000"/>
      <name val="TH SarabunPSK"/>
      <family val="2"/>
    </font>
    <font>
      <b/>
      <sz val="12"/>
      <color rgb="FFFF0000"/>
      <name val="TH SarabunPSK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96">
    <xf numFmtId="0" fontId="0" fillId="0" borderId="0" xfId="0"/>
    <xf numFmtId="0" fontId="2" fillId="0" borderId="0" xfId="0" applyFont="1" applyAlignment="1">
      <alignment vertical="center"/>
    </xf>
    <xf numFmtId="0" fontId="0" fillId="3" borderId="0" xfId="0" applyFill="1"/>
    <xf numFmtId="0" fontId="1" fillId="2" borderId="2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/>
    </xf>
    <xf numFmtId="0" fontId="7" fillId="0" borderId="0" xfId="0" applyFont="1"/>
    <xf numFmtId="0" fontId="7" fillId="3" borderId="0" xfId="0" applyFont="1" applyFill="1"/>
    <xf numFmtId="0" fontId="6" fillId="0" borderId="0" xfId="0" applyFont="1"/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top" wrapText="1"/>
    </xf>
    <xf numFmtId="0" fontId="6" fillId="3" borderId="0" xfId="0" applyFont="1" applyFill="1"/>
    <xf numFmtId="0" fontId="6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9" fillId="0" borderId="0" xfId="0" applyFont="1"/>
    <xf numFmtId="0" fontId="5" fillId="0" borderId="0" xfId="0" applyFont="1" applyFill="1"/>
    <xf numFmtId="0" fontId="5" fillId="0" borderId="0" xfId="0" applyFont="1" applyFill="1" applyAlignment="1">
      <alignment wrapText="1"/>
    </xf>
    <xf numFmtId="0" fontId="5" fillId="0" borderId="1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top" wrapText="1"/>
    </xf>
    <xf numFmtId="0" fontId="9" fillId="0" borderId="1" xfId="0" applyFont="1" applyBorder="1"/>
    <xf numFmtId="0" fontId="10" fillId="3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vertical="top" wrapText="1"/>
    </xf>
    <xf numFmtId="0" fontId="9" fillId="3" borderId="0" xfId="0" applyFont="1" applyFill="1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top" wrapText="1"/>
    </xf>
    <xf numFmtId="49" fontId="6" fillId="2" borderId="1" xfId="0" applyNumberFormat="1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vertical="top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7" xfId="0" applyFont="1" applyBorder="1"/>
    <xf numFmtId="0" fontId="6" fillId="2" borderId="7" xfId="0" applyFont="1" applyFill="1" applyBorder="1" applyAlignment="1">
      <alignment vertical="top" wrapText="1"/>
    </xf>
    <xf numFmtId="49" fontId="6" fillId="2" borderId="3" xfId="0" applyNumberFormat="1" applyFont="1" applyFill="1" applyBorder="1" applyAlignment="1">
      <alignment vertical="top" wrapText="1"/>
    </xf>
    <xf numFmtId="0" fontId="6" fillId="3" borderId="3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vertical="top" wrapText="1"/>
    </xf>
    <xf numFmtId="3" fontId="6" fillId="2" borderId="1" xfId="0" applyNumberFormat="1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vertical="top" wrapText="1"/>
    </xf>
    <xf numFmtId="0" fontId="6" fillId="4" borderId="8" xfId="0" applyFont="1" applyFill="1" applyBorder="1" applyAlignment="1">
      <alignment horizontal="center" vertical="top" wrapText="1"/>
    </xf>
    <xf numFmtId="0" fontId="6" fillId="4" borderId="13" xfId="0" applyFont="1" applyFill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/>
    </xf>
    <xf numFmtId="0" fontId="6" fillId="4" borderId="11" xfId="0" applyFont="1" applyFill="1" applyBorder="1" applyAlignment="1">
      <alignment horizontal="center" vertical="top" wrapText="1"/>
    </xf>
    <xf numFmtId="0" fontId="6" fillId="4" borderId="14" xfId="0" applyFont="1" applyFill="1" applyBorder="1" applyAlignment="1">
      <alignment vertical="top" wrapText="1"/>
    </xf>
    <xf numFmtId="0" fontId="6" fillId="2" borderId="14" xfId="0" applyFont="1" applyFill="1" applyBorder="1" applyAlignment="1">
      <alignment horizontal="center" vertical="top" wrapText="1"/>
    </xf>
    <xf numFmtId="0" fontId="6" fillId="4" borderId="2" xfId="0" applyFont="1" applyFill="1" applyBorder="1" applyAlignment="1">
      <alignment vertical="top" wrapText="1"/>
    </xf>
    <xf numFmtId="0" fontId="6" fillId="4" borderId="3" xfId="0" quotePrefix="1" applyFont="1" applyFill="1" applyBorder="1" applyAlignment="1">
      <alignment vertical="top" wrapText="1"/>
    </xf>
    <xf numFmtId="187" fontId="13" fillId="2" borderId="1" xfId="1" applyNumberFormat="1" applyFont="1" applyFill="1" applyBorder="1" applyAlignment="1">
      <alignment vertical="top" wrapText="1"/>
    </xf>
    <xf numFmtId="0" fontId="14" fillId="0" borderId="1" xfId="0" applyFont="1" applyBorder="1"/>
    <xf numFmtId="187" fontId="13" fillId="2" borderId="3" xfId="1" applyNumberFormat="1" applyFont="1" applyFill="1" applyBorder="1" applyAlignment="1">
      <alignment vertical="top" wrapText="1"/>
    </xf>
    <xf numFmtId="0" fontId="14" fillId="0" borderId="3" xfId="0" applyFont="1" applyBorder="1"/>
    <xf numFmtId="187" fontId="13" fillId="2" borderId="2" xfId="1" applyNumberFormat="1" applyFont="1" applyFill="1" applyBorder="1" applyAlignment="1">
      <alignment vertical="top" wrapText="1"/>
    </xf>
    <xf numFmtId="0" fontId="14" fillId="0" borderId="2" xfId="0" applyFont="1" applyBorder="1"/>
    <xf numFmtId="0" fontId="14" fillId="2" borderId="1" xfId="0" applyFont="1" applyFill="1" applyBorder="1" applyAlignment="1">
      <alignment vertical="top" wrapText="1"/>
    </xf>
    <xf numFmtId="0" fontId="6" fillId="4" borderId="8" xfId="0" applyFont="1" applyFill="1" applyBorder="1" applyAlignment="1">
      <alignment vertical="top" wrapText="1"/>
    </xf>
    <xf numFmtId="0" fontId="14" fillId="4" borderId="2" xfId="0" applyFont="1" applyFill="1" applyBorder="1" applyAlignment="1">
      <alignment vertical="top" wrapText="1"/>
    </xf>
    <xf numFmtId="0" fontId="14" fillId="3" borderId="1" xfId="0" applyFont="1" applyFill="1" applyBorder="1"/>
    <xf numFmtId="187" fontId="13" fillId="2" borderId="1" xfId="1" applyNumberFormat="1" applyFont="1" applyFill="1" applyBorder="1" applyAlignment="1">
      <alignment vertical="center" wrapText="1"/>
    </xf>
    <xf numFmtId="0" fontId="16" fillId="0" borderId="1" xfId="0" applyFont="1" applyBorder="1" applyAlignment="1">
      <alignment vertical="top" wrapText="1"/>
    </xf>
    <xf numFmtId="0" fontId="17" fillId="3" borderId="4" xfId="0" applyFont="1" applyFill="1" applyBorder="1" applyAlignment="1">
      <alignment vertical="top" wrapText="1"/>
    </xf>
    <xf numFmtId="0" fontId="17" fillId="2" borderId="1" xfId="0" applyFont="1" applyFill="1" applyBorder="1" applyAlignment="1">
      <alignment vertical="top" wrapText="1"/>
    </xf>
    <xf numFmtId="0" fontId="5" fillId="0" borderId="0" xfId="0" applyFont="1" applyAlignment="1"/>
    <xf numFmtId="0" fontId="1" fillId="2" borderId="2" xfId="0" applyFont="1" applyFill="1" applyBorder="1" applyAlignment="1">
      <alignment vertical="top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/>
    </xf>
    <xf numFmtId="0" fontId="6" fillId="0" borderId="3" xfId="0" applyFont="1" applyBorder="1" applyAlignment="1">
      <alignment horizontal="left" vertical="top"/>
    </xf>
    <xf numFmtId="3" fontId="6" fillId="2" borderId="3" xfId="0" applyNumberFormat="1" applyFont="1" applyFill="1" applyBorder="1" applyAlignment="1">
      <alignment horizontal="center" vertical="top" wrapText="1"/>
    </xf>
    <xf numFmtId="0" fontId="19" fillId="2" borderId="1" xfId="0" applyFont="1" applyFill="1" applyBorder="1" applyAlignment="1">
      <alignment vertical="top" wrapText="1"/>
    </xf>
    <xf numFmtId="0" fontId="19" fillId="2" borderId="3" xfId="0" applyFont="1" applyFill="1" applyBorder="1" applyAlignment="1">
      <alignment vertical="top" wrapText="1"/>
    </xf>
    <xf numFmtId="3" fontId="6" fillId="3" borderId="1" xfId="0" applyNumberFormat="1" applyFont="1" applyFill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3" fontId="6" fillId="2" borderId="13" xfId="0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3" fontId="5" fillId="2" borderId="1" xfId="0" applyNumberFormat="1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3" fontId="5" fillId="0" borderId="0" xfId="0" applyNumberFormat="1" applyFont="1" applyFill="1"/>
    <xf numFmtId="3" fontId="1" fillId="2" borderId="1" xfId="0" applyNumberFormat="1" applyFont="1" applyFill="1" applyBorder="1" applyAlignment="1">
      <alignment horizontal="center" vertical="top" wrapText="1"/>
    </xf>
    <xf numFmtId="3" fontId="1" fillId="3" borderId="10" xfId="0" applyNumberFormat="1" applyFont="1" applyFill="1" applyBorder="1" applyAlignment="1">
      <alignment horizontal="center" vertical="top" wrapText="1"/>
    </xf>
    <xf numFmtId="3" fontId="5" fillId="0" borderId="2" xfId="0" applyNumberFormat="1" applyFont="1" applyFill="1" applyBorder="1" applyAlignment="1">
      <alignment horizontal="center" vertical="top" wrapText="1"/>
    </xf>
    <xf numFmtId="3" fontId="9" fillId="0" borderId="0" xfId="0" applyNumberFormat="1" applyFont="1" applyAlignment="1">
      <alignment horizontal="center" vertical="top"/>
    </xf>
    <xf numFmtId="0" fontId="21" fillId="0" borderId="1" xfId="0" applyFont="1" applyBorder="1" applyAlignment="1">
      <alignment vertical="top" wrapText="1"/>
    </xf>
    <xf numFmtId="15" fontId="0" fillId="0" borderId="0" xfId="0" applyNumberFormat="1"/>
    <xf numFmtId="0" fontId="22" fillId="0" borderId="1" xfId="0" applyFont="1" applyBorder="1" applyAlignment="1">
      <alignment vertical="top" wrapText="1"/>
    </xf>
    <xf numFmtId="0" fontId="23" fillId="3" borderId="2" xfId="0" applyFont="1" applyFill="1" applyBorder="1" applyAlignment="1">
      <alignment vertical="top" wrapText="1"/>
    </xf>
    <xf numFmtId="0" fontId="23" fillId="3" borderId="3" xfId="0" applyFont="1" applyFill="1" applyBorder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0" fontId="5" fillId="0" borderId="13" xfId="0" applyFont="1" applyFill="1" applyBorder="1" applyAlignment="1">
      <alignment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top" wrapText="1"/>
    </xf>
    <xf numFmtId="0" fontId="9" fillId="0" borderId="0" xfId="0" applyFont="1" applyBorder="1"/>
    <xf numFmtId="3" fontId="1" fillId="2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/>
    <xf numFmtId="0" fontId="5" fillId="0" borderId="1" xfId="0" applyFont="1" applyFill="1" applyBorder="1" applyAlignment="1">
      <alignment wrapText="1"/>
    </xf>
    <xf numFmtId="3" fontId="1" fillId="2" borderId="8" xfId="0" applyNumberFormat="1" applyFont="1" applyFill="1" applyBorder="1" applyAlignment="1">
      <alignment horizontal="center" vertical="center" wrapText="1"/>
    </xf>
    <xf numFmtId="3" fontId="1" fillId="2" borderId="13" xfId="0" applyNumberFormat="1" applyFont="1" applyFill="1" applyBorder="1" applyAlignment="1">
      <alignment horizontal="center" vertical="center" wrapText="1"/>
    </xf>
    <xf numFmtId="3" fontId="1" fillId="2" borderId="9" xfId="0" applyNumberFormat="1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center" vertical="top" wrapText="1"/>
    </xf>
    <xf numFmtId="187" fontId="13" fillId="2" borderId="2" xfId="1" applyNumberFormat="1" applyFont="1" applyFill="1" applyBorder="1" applyAlignment="1">
      <alignment vertical="center" wrapText="1"/>
    </xf>
    <xf numFmtId="0" fontId="27" fillId="0" borderId="1" xfId="0" applyFont="1" applyBorder="1"/>
    <xf numFmtId="0" fontId="6" fillId="6" borderId="1" xfId="0" applyFont="1" applyFill="1" applyBorder="1" applyAlignment="1">
      <alignment horizontal="left" vertical="top" wrapText="1"/>
    </xf>
    <xf numFmtId="0" fontId="6" fillId="6" borderId="1" xfId="0" applyFont="1" applyFill="1" applyBorder="1" applyAlignment="1">
      <alignment vertical="top" wrapText="1"/>
    </xf>
    <xf numFmtId="187" fontId="13" fillId="6" borderId="1" xfId="1" applyNumberFormat="1" applyFont="1" applyFill="1" applyBorder="1" applyAlignment="1">
      <alignment vertical="top" wrapText="1"/>
    </xf>
    <xf numFmtId="0" fontId="14" fillId="6" borderId="1" xfId="0" applyFont="1" applyFill="1" applyBorder="1"/>
    <xf numFmtId="49" fontId="6" fillId="6" borderId="1" xfId="0" applyNumberFormat="1" applyFont="1" applyFill="1" applyBorder="1" applyAlignment="1">
      <alignment vertical="top" wrapText="1"/>
    </xf>
    <xf numFmtId="0" fontId="6" fillId="6" borderId="1" xfId="0" applyFont="1" applyFill="1" applyBorder="1" applyAlignment="1">
      <alignment horizontal="center" vertical="top" wrapText="1"/>
    </xf>
    <xf numFmtId="3" fontId="6" fillId="6" borderId="1" xfId="0" applyNumberFormat="1" applyFont="1" applyFill="1" applyBorder="1" applyAlignment="1">
      <alignment horizontal="center" vertical="top" wrapText="1"/>
    </xf>
    <xf numFmtId="0" fontId="6" fillId="6" borderId="1" xfId="0" applyFont="1" applyFill="1" applyBorder="1" applyAlignment="1">
      <alignment horizontal="center" vertical="top"/>
    </xf>
    <xf numFmtId="187" fontId="13" fillId="6" borderId="1" xfId="1" applyNumberFormat="1" applyFont="1" applyFill="1" applyBorder="1" applyAlignment="1">
      <alignment horizontal="center" vertical="top" wrapText="1"/>
    </xf>
    <xf numFmtId="0" fontId="25" fillId="2" borderId="1" xfId="0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vertical="top" wrapText="1"/>
    </xf>
    <xf numFmtId="0" fontId="19" fillId="7" borderId="1" xfId="0" applyFont="1" applyFill="1" applyBorder="1" applyAlignment="1">
      <alignment vertical="top" wrapText="1"/>
    </xf>
    <xf numFmtId="187" fontId="13" fillId="7" borderId="1" xfId="1" applyNumberFormat="1" applyFont="1" applyFill="1" applyBorder="1" applyAlignment="1">
      <alignment vertical="top" wrapText="1"/>
    </xf>
    <xf numFmtId="0" fontId="14" fillId="7" borderId="1" xfId="0" applyFont="1" applyFill="1" applyBorder="1"/>
    <xf numFmtId="0" fontId="9" fillId="0" borderId="7" xfId="0" applyFont="1" applyBorder="1"/>
    <xf numFmtId="0" fontId="9" fillId="0" borderId="7" xfId="0" quotePrefix="1" applyFont="1" applyBorder="1" applyAlignment="1">
      <alignment horizontal="center"/>
    </xf>
    <xf numFmtId="49" fontId="6" fillId="9" borderId="1" xfId="0" applyNumberFormat="1" applyFont="1" applyFill="1" applyBorder="1" applyAlignment="1">
      <alignment vertical="top" wrapText="1"/>
    </xf>
    <xf numFmtId="0" fontId="6" fillId="9" borderId="1" xfId="0" applyFont="1" applyFill="1" applyBorder="1" applyAlignment="1">
      <alignment vertical="top" wrapText="1"/>
    </xf>
    <xf numFmtId="0" fontId="5" fillId="9" borderId="1" xfId="0" applyFont="1" applyFill="1" applyBorder="1" applyAlignment="1">
      <alignment horizontal="center" vertical="top" wrapText="1"/>
    </xf>
    <xf numFmtId="0" fontId="20" fillId="9" borderId="1" xfId="0" applyFont="1" applyFill="1" applyBorder="1" applyAlignment="1">
      <alignment horizontal="center" vertical="top" wrapText="1"/>
    </xf>
    <xf numFmtId="3" fontId="20" fillId="9" borderId="1" xfId="0" applyNumberFormat="1" applyFont="1" applyFill="1" applyBorder="1" applyAlignment="1">
      <alignment horizontal="center" vertical="top" wrapText="1"/>
    </xf>
    <xf numFmtId="187" fontId="13" fillId="9" borderId="1" xfId="1" applyNumberFormat="1" applyFont="1" applyFill="1" applyBorder="1" applyAlignment="1">
      <alignment vertical="top" wrapText="1"/>
    </xf>
    <xf numFmtId="0" fontId="14" fillId="9" borderId="1" xfId="0" applyFont="1" applyFill="1" applyBorder="1"/>
    <xf numFmtId="3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vertical="top" wrapText="1"/>
    </xf>
    <xf numFmtId="0" fontId="1" fillId="11" borderId="1" xfId="0" applyFont="1" applyFill="1" applyBorder="1" applyAlignment="1">
      <alignment horizontal="center" vertical="top" wrapText="1"/>
    </xf>
    <xf numFmtId="0" fontId="1" fillId="11" borderId="7" xfId="0" applyFont="1" applyFill="1" applyBorder="1" applyAlignment="1">
      <alignment horizontal="center" vertical="top" wrapText="1"/>
    </xf>
    <xf numFmtId="3" fontId="1" fillId="11" borderId="1" xfId="0" applyNumberFormat="1" applyFont="1" applyFill="1" applyBorder="1" applyAlignment="1">
      <alignment horizontal="center" vertical="top" wrapText="1"/>
    </xf>
    <xf numFmtId="0" fontId="10" fillId="11" borderId="1" xfId="0" applyFont="1" applyFill="1" applyBorder="1" applyAlignment="1">
      <alignment vertical="top" wrapText="1"/>
    </xf>
    <xf numFmtId="0" fontId="14" fillId="11" borderId="1" xfId="0" applyFont="1" applyFill="1" applyBorder="1"/>
    <xf numFmtId="187" fontId="13" fillId="11" borderId="1" xfId="1" applyNumberFormat="1" applyFont="1" applyFill="1" applyBorder="1" applyAlignment="1">
      <alignment vertical="center" wrapText="1"/>
    </xf>
    <xf numFmtId="0" fontId="10" fillId="11" borderId="3" xfId="0" applyFont="1" applyFill="1" applyBorder="1" applyAlignment="1">
      <alignment vertical="top" wrapText="1"/>
    </xf>
    <xf numFmtId="49" fontId="6" fillId="12" borderId="3" xfId="0" applyNumberFormat="1" applyFont="1" applyFill="1" applyBorder="1" applyAlignment="1">
      <alignment vertical="top" wrapText="1"/>
    </xf>
    <xf numFmtId="0" fontId="6" fillId="12" borderId="3" xfId="0" applyFont="1" applyFill="1" applyBorder="1" applyAlignment="1">
      <alignment vertical="top" wrapText="1"/>
    </xf>
    <xf numFmtId="0" fontId="6" fillId="12" borderId="3" xfId="0" applyFont="1" applyFill="1" applyBorder="1" applyAlignment="1">
      <alignment horizontal="center" vertical="top" wrapText="1"/>
    </xf>
    <xf numFmtId="3" fontId="6" fillId="12" borderId="3" xfId="0" applyNumberFormat="1" applyFont="1" applyFill="1" applyBorder="1" applyAlignment="1">
      <alignment horizontal="center" vertical="top" wrapText="1"/>
    </xf>
    <xf numFmtId="0" fontId="6" fillId="12" borderId="3" xfId="0" applyFont="1" applyFill="1" applyBorder="1" applyAlignment="1">
      <alignment vertical="top"/>
    </xf>
    <xf numFmtId="0" fontId="19" fillId="12" borderId="3" xfId="0" applyFont="1" applyFill="1" applyBorder="1" applyAlignment="1">
      <alignment vertical="top" wrapText="1"/>
    </xf>
    <xf numFmtId="187" fontId="13" fillId="12" borderId="3" xfId="1" applyNumberFormat="1" applyFont="1" applyFill="1" applyBorder="1" applyAlignment="1">
      <alignment vertical="top" wrapText="1"/>
    </xf>
    <xf numFmtId="0" fontId="6" fillId="12" borderId="2" xfId="0" applyFont="1" applyFill="1" applyBorder="1" applyAlignment="1">
      <alignment vertical="top" wrapText="1"/>
    </xf>
    <xf numFmtId="0" fontId="6" fillId="12" borderId="2" xfId="0" applyFont="1" applyFill="1" applyBorder="1" applyAlignment="1">
      <alignment horizontal="center" vertical="top" wrapText="1"/>
    </xf>
    <xf numFmtId="3" fontId="6" fillId="12" borderId="2" xfId="0" applyNumberFormat="1" applyFont="1" applyFill="1" applyBorder="1" applyAlignment="1">
      <alignment horizontal="center" vertical="top" wrapText="1"/>
    </xf>
    <xf numFmtId="0" fontId="19" fillId="12" borderId="2" xfId="0" applyFont="1" applyFill="1" applyBorder="1" applyAlignment="1">
      <alignment vertical="top" wrapText="1"/>
    </xf>
    <xf numFmtId="187" fontId="13" fillId="12" borderId="2" xfId="1" applyNumberFormat="1" applyFont="1" applyFill="1" applyBorder="1" applyAlignment="1">
      <alignment vertical="top" wrapText="1"/>
    </xf>
    <xf numFmtId="0" fontId="19" fillId="2" borderId="1" xfId="0" applyFont="1" applyFill="1" applyBorder="1" applyAlignment="1">
      <alignment horizontal="center" vertical="top" wrapText="1"/>
    </xf>
    <xf numFmtId="0" fontId="19" fillId="0" borderId="0" xfId="0" applyFont="1"/>
    <xf numFmtId="0" fontId="29" fillId="10" borderId="1" xfId="0" applyFont="1" applyFill="1" applyBorder="1" applyAlignment="1">
      <alignment vertical="top" wrapText="1"/>
    </xf>
    <xf numFmtId="0" fontId="28" fillId="10" borderId="1" xfId="0" applyFont="1" applyFill="1" applyBorder="1" applyAlignment="1">
      <alignment vertical="top" wrapText="1"/>
    </xf>
    <xf numFmtId="0" fontId="28" fillId="10" borderId="3" xfId="0" applyFont="1" applyFill="1" applyBorder="1" applyAlignment="1">
      <alignment horizontal="center" vertical="top" wrapText="1"/>
    </xf>
    <xf numFmtId="0" fontId="28" fillId="10" borderId="1" xfId="0" applyFont="1" applyFill="1" applyBorder="1"/>
    <xf numFmtId="187" fontId="26" fillId="10" borderId="1" xfId="1" applyNumberFormat="1" applyFont="1" applyFill="1" applyBorder="1" applyAlignment="1">
      <alignment vertical="top" wrapText="1"/>
    </xf>
    <xf numFmtId="0" fontId="19" fillId="7" borderId="1" xfId="0" applyFont="1" applyFill="1" applyBorder="1" applyAlignment="1">
      <alignment horizontal="center" vertical="top" wrapText="1"/>
    </xf>
    <xf numFmtId="0" fontId="33" fillId="0" borderId="0" xfId="0" applyFont="1"/>
    <xf numFmtId="0" fontId="5" fillId="5" borderId="2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3" fillId="3" borderId="0" xfId="0" applyFont="1" applyFill="1"/>
    <xf numFmtId="0" fontId="31" fillId="0" borderId="8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187" fontId="31" fillId="0" borderId="6" xfId="1" applyNumberFormat="1" applyFont="1" applyBorder="1" applyAlignment="1">
      <alignment vertical="center"/>
    </xf>
    <xf numFmtId="187" fontId="31" fillId="8" borderId="1" xfId="1" applyNumberFormat="1" applyFont="1" applyFill="1" applyBorder="1" applyAlignment="1">
      <alignment vertical="center"/>
    </xf>
    <xf numFmtId="0" fontId="5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vertical="top"/>
    </xf>
    <xf numFmtId="187" fontId="5" fillId="0" borderId="1" xfId="1" applyNumberFormat="1" applyFont="1" applyBorder="1" applyAlignment="1">
      <alignment vertical="top"/>
    </xf>
    <xf numFmtId="0" fontId="34" fillId="0" borderId="1" xfId="0" applyFont="1" applyBorder="1"/>
    <xf numFmtId="0" fontId="25" fillId="0" borderId="0" xfId="0" applyFont="1"/>
    <xf numFmtId="0" fontId="6" fillId="2" borderId="3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top" wrapText="1"/>
    </xf>
    <xf numFmtId="0" fontId="5" fillId="0" borderId="1" xfId="0" applyFont="1" applyBorder="1" applyAlignment="1"/>
    <xf numFmtId="0" fontId="5" fillId="0" borderId="1" xfId="0" applyFont="1" applyBorder="1" applyAlignment="1">
      <alignment horizontal="right"/>
    </xf>
    <xf numFmtId="3" fontId="5" fillId="0" borderId="1" xfId="0" applyNumberFormat="1" applyFont="1" applyBorder="1" applyAlignment="1"/>
    <xf numFmtId="3" fontId="5" fillId="0" borderId="1" xfId="0" applyNumberFormat="1" applyFont="1" applyBorder="1" applyAlignment="1">
      <alignment horizontal="center"/>
    </xf>
    <xf numFmtId="187" fontId="31" fillId="3" borderId="6" xfId="1" applyNumberFormat="1" applyFont="1" applyFill="1" applyBorder="1" applyAlignment="1">
      <alignment vertical="center"/>
    </xf>
    <xf numFmtId="43" fontId="31" fillId="3" borderId="6" xfId="1" applyFont="1" applyFill="1" applyBorder="1" applyAlignment="1">
      <alignment vertical="center"/>
    </xf>
    <xf numFmtId="43" fontId="31" fillId="8" borderId="1" xfId="1" applyFont="1" applyFill="1" applyBorder="1" applyAlignment="1">
      <alignment vertical="center"/>
    </xf>
    <xf numFmtId="188" fontId="31" fillId="3" borderId="1" xfId="1" applyNumberFormat="1" applyFont="1" applyFill="1" applyBorder="1" applyAlignment="1">
      <alignment vertical="center"/>
    </xf>
    <xf numFmtId="188" fontId="31" fillId="8" borderId="1" xfId="1" applyNumberFormat="1" applyFont="1" applyFill="1" applyBorder="1" applyAlignment="1">
      <alignment vertical="center"/>
    </xf>
    <xf numFmtId="0" fontId="6" fillId="3" borderId="10" xfId="0" applyFont="1" applyFill="1" applyBorder="1" applyAlignment="1">
      <alignment vertical="top" wrapText="1"/>
    </xf>
    <xf numFmtId="0" fontId="10" fillId="6" borderId="2" xfId="0" applyFont="1" applyFill="1" applyBorder="1" applyAlignment="1">
      <alignment vertical="top" wrapText="1"/>
    </xf>
    <xf numFmtId="0" fontId="9" fillId="6" borderId="0" xfId="0" applyFont="1" applyFill="1"/>
    <xf numFmtId="0" fontId="10" fillId="6" borderId="3" xfId="0" applyFont="1" applyFill="1" applyBorder="1" applyAlignment="1">
      <alignment vertical="top" wrapText="1"/>
    </xf>
    <xf numFmtId="0" fontId="35" fillId="0" borderId="0" xfId="0" applyFont="1"/>
    <xf numFmtId="0" fontId="6" fillId="2" borderId="1" xfId="0" applyFont="1" applyFill="1" applyBorder="1" applyAlignment="1">
      <alignment horizontal="left" vertical="top" wrapText="1"/>
    </xf>
    <xf numFmtId="15" fontId="6" fillId="0" borderId="1" xfId="0" applyNumberFormat="1" applyFont="1" applyBorder="1" applyAlignment="1">
      <alignment horizontal="center" vertical="top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5" fillId="2" borderId="2" xfId="0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/>
    </xf>
    <xf numFmtId="49" fontId="5" fillId="2" borderId="2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left" vertical="top" wrapText="1"/>
    </xf>
    <xf numFmtId="0" fontId="36" fillId="0" borderId="0" xfId="0" applyFont="1" applyAlignment="1">
      <alignment horizontal="center" vertical="top" wrapText="1"/>
    </xf>
    <xf numFmtId="0" fontId="1" fillId="6" borderId="2" xfId="0" applyFont="1" applyFill="1" applyBorder="1" applyAlignment="1">
      <alignment horizontal="center" vertical="top" wrapText="1"/>
    </xf>
    <xf numFmtId="0" fontId="1" fillId="6" borderId="3" xfId="0" applyFont="1" applyFill="1" applyBorder="1" applyAlignment="1">
      <alignment horizontal="center" vertical="top" wrapText="1"/>
    </xf>
    <xf numFmtId="0" fontId="7" fillId="13" borderId="0" xfId="0" applyFont="1" applyFill="1"/>
    <xf numFmtId="3" fontId="6" fillId="13" borderId="3" xfId="0" applyNumberFormat="1" applyFont="1" applyFill="1" applyBorder="1" applyAlignment="1">
      <alignment horizontal="center" vertical="top" wrapText="1"/>
    </xf>
    <xf numFmtId="3" fontId="25" fillId="13" borderId="3" xfId="0" applyNumberFormat="1" applyFont="1" applyFill="1" applyBorder="1" applyAlignment="1">
      <alignment horizontal="center" vertical="top" wrapText="1"/>
    </xf>
    <xf numFmtId="0" fontId="19" fillId="13" borderId="1" xfId="0" applyFont="1" applyFill="1" applyBorder="1" applyAlignment="1">
      <alignment vertical="top" wrapText="1"/>
    </xf>
    <xf numFmtId="0" fontId="6" fillId="13" borderId="7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vertical="top" wrapText="1"/>
    </xf>
    <xf numFmtId="3" fontId="6" fillId="13" borderId="2" xfId="0" applyNumberFormat="1" applyFont="1" applyFill="1" applyBorder="1" applyAlignment="1">
      <alignment horizontal="center" vertical="top" wrapText="1"/>
    </xf>
    <xf numFmtId="0" fontId="6" fillId="13" borderId="10" xfId="0" applyFont="1" applyFill="1" applyBorder="1" applyAlignment="1">
      <alignment vertical="top" wrapText="1"/>
    </xf>
    <xf numFmtId="0" fontId="20" fillId="13" borderId="4" xfId="0" applyFont="1" applyFill="1" applyBorder="1" applyAlignment="1">
      <alignment horizontal="left" vertical="top" wrapText="1"/>
    </xf>
    <xf numFmtId="0" fontId="5" fillId="13" borderId="1" xfId="0" applyFont="1" applyFill="1" applyBorder="1"/>
    <xf numFmtId="187" fontId="37" fillId="12" borderId="3" xfId="1" applyNumberFormat="1" applyFont="1" applyFill="1" applyBorder="1" applyAlignment="1">
      <alignment vertical="top" wrapText="1"/>
    </xf>
    <xf numFmtId="187" fontId="37" fillId="12" borderId="2" xfId="1" applyNumberFormat="1" applyFont="1" applyFill="1" applyBorder="1" applyAlignment="1">
      <alignment vertical="top" wrapText="1"/>
    </xf>
    <xf numFmtId="0" fontId="6" fillId="0" borderId="3" xfId="0" applyFont="1" applyFill="1" applyBorder="1" applyAlignment="1">
      <alignment vertical="top" wrapText="1"/>
    </xf>
    <xf numFmtId="3" fontId="20" fillId="2" borderId="1" xfId="0" applyNumberFormat="1" applyFont="1" applyFill="1" applyBorder="1" applyAlignment="1">
      <alignment horizontal="center" vertical="top" wrapText="1"/>
    </xf>
    <xf numFmtId="187" fontId="20" fillId="2" borderId="1" xfId="1" applyNumberFormat="1" applyFont="1" applyFill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/>
    </xf>
    <xf numFmtId="0" fontId="20" fillId="0" borderId="1" xfId="0" applyFont="1" applyBorder="1" applyAlignment="1">
      <alignment vertical="top" wrapText="1"/>
    </xf>
    <xf numFmtId="0" fontId="20" fillId="2" borderId="1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vertical="top" wrapText="1"/>
    </xf>
    <xf numFmtId="187" fontId="38" fillId="2" borderId="1" xfId="1" applyNumberFormat="1" applyFont="1" applyFill="1" applyBorder="1" applyAlignment="1">
      <alignment vertical="top" wrapText="1"/>
    </xf>
    <xf numFmtId="0" fontId="20" fillId="9" borderId="1" xfId="0" applyFont="1" applyFill="1" applyBorder="1" applyAlignment="1">
      <alignment vertical="top" wrapText="1"/>
    </xf>
    <xf numFmtId="0" fontId="5" fillId="9" borderId="1" xfId="0" applyFont="1" applyFill="1" applyBorder="1" applyAlignment="1">
      <alignment vertical="top" wrapText="1"/>
    </xf>
    <xf numFmtId="0" fontId="5" fillId="9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3" fontId="6" fillId="0" borderId="1" xfId="0" applyNumberFormat="1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center" vertical="top"/>
    </xf>
    <xf numFmtId="0" fontId="19" fillId="0" borderId="1" xfId="0" applyFont="1" applyFill="1" applyBorder="1" applyAlignment="1">
      <alignment horizontal="center" vertical="top"/>
    </xf>
    <xf numFmtId="0" fontId="19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vertical="top" wrapText="1"/>
    </xf>
    <xf numFmtId="187" fontId="37" fillId="0" borderId="1" xfId="1" applyNumberFormat="1" applyFont="1" applyFill="1" applyBorder="1" applyAlignment="1">
      <alignment horizontal="left" vertical="top" wrapText="1"/>
    </xf>
    <xf numFmtId="187" fontId="13" fillId="0" borderId="1" xfId="1" applyNumberFormat="1" applyFont="1" applyFill="1" applyBorder="1" applyAlignment="1">
      <alignment vertical="top" wrapText="1"/>
    </xf>
    <xf numFmtId="0" fontId="14" fillId="0" borderId="1" xfId="0" applyFont="1" applyFill="1" applyBorder="1" applyAlignment="1">
      <alignment vertical="top"/>
    </xf>
    <xf numFmtId="187" fontId="37" fillId="0" borderId="1" xfId="1" applyNumberFormat="1" applyFont="1" applyFill="1" applyBorder="1" applyAlignment="1">
      <alignment horizontal="left" wrapText="1"/>
    </xf>
    <xf numFmtId="187" fontId="37" fillId="9" borderId="1" xfId="1" applyNumberFormat="1" applyFont="1" applyFill="1" applyBorder="1" applyAlignment="1">
      <alignment horizontal="left" wrapText="1"/>
    </xf>
    <xf numFmtId="0" fontId="6" fillId="0" borderId="3" xfId="0" applyFont="1" applyBorder="1" applyAlignment="1">
      <alignment horizontal="center" vertical="top" wrapText="1"/>
    </xf>
    <xf numFmtId="0" fontId="6" fillId="0" borderId="1" xfId="0" applyFont="1" applyBorder="1"/>
    <xf numFmtId="0" fontId="1" fillId="0" borderId="1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3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14" fillId="0" borderId="1" xfId="0" applyFont="1" applyFill="1" applyBorder="1"/>
    <xf numFmtId="187" fontId="40" fillId="0" borderId="1" xfId="1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187" fontId="40" fillId="0" borderId="1" xfId="1" applyNumberFormat="1" applyFont="1" applyFill="1" applyBorder="1" applyAlignment="1">
      <alignment vertical="top" wrapText="1"/>
    </xf>
    <xf numFmtId="187" fontId="13" fillId="0" borderId="1" xfId="1" applyNumberFormat="1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top" wrapText="1"/>
    </xf>
    <xf numFmtId="0" fontId="41" fillId="0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vertical="top" wrapText="1"/>
    </xf>
    <xf numFmtId="3" fontId="6" fillId="3" borderId="3" xfId="0" applyNumberFormat="1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/>
    </xf>
    <xf numFmtId="17" fontId="6" fillId="3" borderId="3" xfId="0" applyNumberFormat="1" applyFont="1" applyFill="1" applyBorder="1" applyAlignment="1">
      <alignment horizontal="left" vertical="top"/>
    </xf>
    <xf numFmtId="0" fontId="6" fillId="3" borderId="3" xfId="0" applyFont="1" applyFill="1" applyBorder="1" applyAlignment="1">
      <alignment horizontal="left" vertical="top" wrapText="1"/>
    </xf>
    <xf numFmtId="0" fontId="14" fillId="3" borderId="3" xfId="0" applyFont="1" applyFill="1" applyBorder="1"/>
    <xf numFmtId="187" fontId="13" fillId="3" borderId="3" xfId="1" applyNumberFormat="1" applyFont="1" applyFill="1" applyBorder="1" applyAlignment="1">
      <alignment vertical="top" wrapText="1"/>
    </xf>
    <xf numFmtId="0" fontId="20" fillId="3" borderId="1" xfId="0" applyFont="1" applyFill="1" applyBorder="1" applyAlignment="1">
      <alignment vertical="top" wrapText="1"/>
    </xf>
    <xf numFmtId="0" fontId="19" fillId="3" borderId="1" xfId="0" applyFont="1" applyFill="1" applyBorder="1" applyAlignment="1">
      <alignment vertical="top" wrapText="1"/>
    </xf>
    <xf numFmtId="0" fontId="30" fillId="3" borderId="1" xfId="0" applyFont="1" applyFill="1" applyBorder="1" applyAlignment="1">
      <alignment horizontal="center" vertical="top" wrapText="1"/>
    </xf>
    <xf numFmtId="0" fontId="20" fillId="3" borderId="1" xfId="0" applyFont="1" applyFill="1" applyBorder="1" applyAlignment="1">
      <alignment horizontal="center" vertical="top" wrapText="1"/>
    </xf>
    <xf numFmtId="15" fontId="6" fillId="3" borderId="1" xfId="0" applyNumberFormat="1" applyFont="1" applyFill="1" applyBorder="1" applyAlignment="1">
      <alignment vertical="top" wrapText="1"/>
    </xf>
    <xf numFmtId="0" fontId="6" fillId="3" borderId="3" xfId="0" applyFont="1" applyFill="1" applyBorder="1"/>
    <xf numFmtId="3" fontId="6" fillId="13" borderId="1" xfId="0" applyNumberFormat="1" applyFont="1" applyFill="1" applyBorder="1" applyAlignment="1">
      <alignment horizontal="center" vertical="top" wrapText="1"/>
    </xf>
    <xf numFmtId="0" fontId="6" fillId="13" borderId="1" xfId="0" applyFont="1" applyFill="1" applyBorder="1" applyAlignment="1">
      <alignment vertical="top"/>
    </xf>
    <xf numFmtId="187" fontId="13" fillId="13" borderId="1" xfId="1" applyNumberFormat="1" applyFont="1" applyFill="1" applyBorder="1" applyAlignment="1">
      <alignment vertical="top" wrapText="1"/>
    </xf>
    <xf numFmtId="0" fontId="14" fillId="13" borderId="1" xfId="0" applyFont="1" applyFill="1" applyBorder="1"/>
    <xf numFmtId="0" fontId="6" fillId="13" borderId="2" xfId="0" applyFont="1" applyFill="1" applyBorder="1" applyAlignment="1">
      <alignment horizontal="center" vertical="top" wrapText="1"/>
    </xf>
    <xf numFmtId="0" fontId="6" fillId="13" borderId="2" xfId="0" applyFont="1" applyFill="1" applyBorder="1" applyAlignment="1">
      <alignment vertical="top" wrapText="1"/>
    </xf>
    <xf numFmtId="0" fontId="6" fillId="13" borderId="2" xfId="0" applyFont="1" applyFill="1" applyBorder="1" applyAlignment="1">
      <alignment vertical="top"/>
    </xf>
    <xf numFmtId="187" fontId="13" fillId="13" borderId="2" xfId="1" applyNumberFormat="1" applyFont="1" applyFill="1" applyBorder="1" applyAlignment="1">
      <alignment vertical="top" wrapText="1"/>
    </xf>
    <xf numFmtId="0" fontId="14" fillId="13" borderId="2" xfId="0" applyFont="1" applyFill="1" applyBorder="1"/>
    <xf numFmtId="0" fontId="6" fillId="0" borderId="3" xfId="0" applyFont="1" applyBorder="1"/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vertical="top" wrapText="1"/>
    </xf>
    <xf numFmtId="187" fontId="1" fillId="0" borderId="1" xfId="1" applyNumberFormat="1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vertical="top" wrapText="1"/>
    </xf>
    <xf numFmtId="0" fontId="29" fillId="2" borderId="2" xfId="0" applyFont="1" applyFill="1" applyBorder="1" applyAlignment="1">
      <alignment vertical="top" wrapText="1"/>
    </xf>
    <xf numFmtId="187" fontId="5" fillId="2" borderId="2" xfId="1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10" borderId="7" xfId="0" applyFont="1" applyFill="1" applyBorder="1" applyAlignment="1">
      <alignment horizontal="center" vertical="top" wrapText="1"/>
    </xf>
    <xf numFmtId="0" fontId="1" fillId="10" borderId="1" xfId="0" applyFont="1" applyFill="1" applyBorder="1" applyAlignment="1">
      <alignment horizontal="center" vertical="top" wrapText="1"/>
    </xf>
    <xf numFmtId="3" fontId="1" fillId="10" borderId="1" xfId="0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1" fillId="6" borderId="2" xfId="0" applyFont="1" applyFill="1" applyBorder="1" applyAlignment="1">
      <alignment horizontal="center" vertical="top" wrapText="1"/>
    </xf>
    <xf numFmtId="0" fontId="6" fillId="0" borderId="9" xfId="0" applyFont="1" applyBorder="1"/>
    <xf numFmtId="0" fontId="6" fillId="0" borderId="12" xfId="0" applyFont="1" applyBorder="1"/>
    <xf numFmtId="187" fontId="5" fillId="0" borderId="1" xfId="1" applyNumberFormat="1" applyFont="1" applyBorder="1" applyAlignment="1"/>
    <xf numFmtId="0" fontId="0" fillId="13" borderId="1" xfId="0" applyFill="1" applyBorder="1" applyAlignment="1">
      <alignment vertical="top" wrapText="1"/>
    </xf>
    <xf numFmtId="0" fontId="6" fillId="13" borderId="1" xfId="0" applyFont="1" applyFill="1" applyBorder="1" applyAlignment="1">
      <alignment horizontal="center" vertical="top"/>
    </xf>
    <xf numFmtId="0" fontId="0" fillId="13" borderId="3" xfId="0" applyFill="1" applyBorder="1" applyAlignment="1">
      <alignment vertical="top" wrapText="1"/>
    </xf>
    <xf numFmtId="0" fontId="6" fillId="13" borderId="3" xfId="0" applyFont="1" applyFill="1" applyBorder="1" applyAlignment="1">
      <alignment vertical="top" wrapText="1"/>
    </xf>
    <xf numFmtId="0" fontId="6" fillId="13" borderId="3" xfId="0" applyFont="1" applyFill="1" applyBorder="1" applyAlignment="1">
      <alignment horizontal="center" vertical="top" wrapText="1"/>
    </xf>
    <xf numFmtId="0" fontId="6" fillId="13" borderId="3" xfId="0" applyFont="1" applyFill="1" applyBorder="1" applyAlignment="1">
      <alignment horizontal="center" vertical="top"/>
    </xf>
    <xf numFmtId="0" fontId="6" fillId="13" borderId="3" xfId="0" applyFont="1" applyFill="1" applyBorder="1" applyAlignment="1">
      <alignment vertical="top"/>
    </xf>
    <xf numFmtId="187" fontId="13" fillId="13" borderId="3" xfId="1" applyNumberFormat="1" applyFont="1" applyFill="1" applyBorder="1" applyAlignment="1">
      <alignment vertical="top" wrapText="1"/>
    </xf>
    <xf numFmtId="0" fontId="14" fillId="13" borderId="3" xfId="0" applyFont="1" applyFill="1" applyBorder="1"/>
    <xf numFmtId="0" fontId="1" fillId="2" borderId="6" xfId="0" applyFont="1" applyFill="1" applyBorder="1" applyAlignment="1">
      <alignment horizontal="center" vertical="top" wrapText="1"/>
    </xf>
    <xf numFmtId="0" fontId="10" fillId="3" borderId="4" xfId="0" applyFont="1" applyFill="1" applyBorder="1" applyAlignment="1">
      <alignment vertical="top" wrapText="1"/>
    </xf>
    <xf numFmtId="3" fontId="1" fillId="2" borderId="4" xfId="0" applyNumberFormat="1" applyFont="1" applyFill="1" applyBorder="1" applyAlignment="1">
      <alignment horizontal="center" vertical="top" wrapText="1"/>
    </xf>
    <xf numFmtId="0" fontId="10" fillId="3" borderId="2" xfId="0" applyFont="1" applyFill="1" applyBorder="1" applyAlignment="1">
      <alignment vertical="top" wrapText="1"/>
    </xf>
    <xf numFmtId="0" fontId="10" fillId="3" borderId="3" xfId="0" applyFont="1" applyFill="1" applyBorder="1" applyAlignment="1">
      <alignment vertical="top" wrapText="1"/>
    </xf>
    <xf numFmtId="0" fontId="10" fillId="3" borderId="5" xfId="0" applyFont="1" applyFill="1" applyBorder="1" applyAlignment="1">
      <alignment vertical="top" wrapText="1"/>
    </xf>
    <xf numFmtId="0" fontId="7" fillId="0" borderId="0" xfId="0" applyFont="1" applyFill="1"/>
    <xf numFmtId="0" fontId="6" fillId="0" borderId="5" xfId="0" applyFont="1" applyFill="1" applyBorder="1" applyAlignment="1">
      <alignment vertical="top"/>
    </xf>
    <xf numFmtId="0" fontId="6" fillId="0" borderId="5" xfId="0" applyFont="1" applyFill="1" applyBorder="1" applyAlignment="1">
      <alignment vertical="top" wrapText="1"/>
    </xf>
    <xf numFmtId="187" fontId="37" fillId="0" borderId="5" xfId="1" applyNumberFormat="1" applyFont="1" applyFill="1" applyBorder="1" applyAlignment="1">
      <alignment vertical="top" wrapText="1"/>
    </xf>
    <xf numFmtId="0" fontId="42" fillId="13" borderId="2" xfId="0" applyFont="1" applyFill="1" applyBorder="1" applyAlignment="1">
      <alignment vertical="top" wrapText="1"/>
    </xf>
    <xf numFmtId="0" fontId="32" fillId="0" borderId="0" xfId="0" applyFont="1" applyAlignment="1">
      <alignment horizontal="center"/>
    </xf>
    <xf numFmtId="0" fontId="32" fillId="0" borderId="14" xfId="0" applyFont="1" applyBorder="1" applyAlignment="1">
      <alignment horizontal="center"/>
    </xf>
    <xf numFmtId="0" fontId="31" fillId="8" borderId="6" xfId="0" applyFont="1" applyFill="1" applyBorder="1" applyAlignment="1">
      <alignment horizontal="center" vertical="center"/>
    </xf>
    <xf numFmtId="0" fontId="31" fillId="8" borderId="7" xfId="0" applyFont="1" applyFill="1" applyBorder="1" applyAlignment="1">
      <alignment horizontal="center" vertical="center"/>
    </xf>
    <xf numFmtId="0" fontId="28" fillId="7" borderId="6" xfId="0" applyFont="1" applyFill="1" applyBorder="1" applyAlignment="1">
      <alignment horizontal="center" vertical="center" wrapText="1"/>
    </xf>
    <xf numFmtId="0" fontId="28" fillId="7" borderId="7" xfId="0" applyFont="1" applyFill="1" applyBorder="1" applyAlignment="1">
      <alignment horizontal="center" vertical="center" wrapText="1"/>
    </xf>
    <xf numFmtId="0" fontId="28" fillId="7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3" borderId="6" xfId="0" applyFont="1" applyFill="1" applyBorder="1" applyAlignment="1">
      <alignment horizontal="center" vertical="top"/>
    </xf>
    <xf numFmtId="0" fontId="1" fillId="3" borderId="7" xfId="0" applyFont="1" applyFill="1" applyBorder="1" applyAlignment="1">
      <alignment horizontal="center" vertical="top"/>
    </xf>
    <xf numFmtId="0" fontId="1" fillId="3" borderId="4" xfId="0" applyFont="1" applyFill="1" applyBorder="1" applyAlignment="1">
      <alignment horizontal="center" vertical="top"/>
    </xf>
    <xf numFmtId="0" fontId="6" fillId="4" borderId="2" xfId="0" applyFont="1" applyFill="1" applyBorder="1" applyAlignment="1">
      <alignment horizontal="left" vertical="top" wrapText="1"/>
    </xf>
    <xf numFmtId="0" fontId="6" fillId="4" borderId="3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3" fontId="6" fillId="2" borderId="2" xfId="0" applyNumberFormat="1" applyFont="1" applyFill="1" applyBorder="1" applyAlignment="1">
      <alignment horizontal="left" vertical="top" wrapText="1"/>
    </xf>
    <xf numFmtId="3" fontId="6" fillId="2" borderId="3" xfId="0" applyNumberFormat="1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1" fillId="3" borderId="9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5" fillId="13" borderId="2" xfId="0" applyFont="1" applyFill="1" applyBorder="1" applyAlignment="1">
      <alignment horizontal="center" vertical="center" wrapText="1"/>
    </xf>
    <xf numFmtId="0" fontId="5" fillId="13" borderId="3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3" fontId="1" fillId="3" borderId="2" xfId="0" applyNumberFormat="1" applyFont="1" applyFill="1" applyBorder="1" applyAlignment="1">
      <alignment horizontal="center" vertical="center" wrapText="1"/>
    </xf>
    <xf numFmtId="3" fontId="1" fillId="3" borderId="3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" fillId="6" borderId="2" xfId="0" applyFont="1" applyFill="1" applyBorder="1" applyAlignment="1">
      <alignment horizontal="center" vertical="top" wrapText="1"/>
    </xf>
    <xf numFmtId="0" fontId="1" fillId="6" borderId="3" xfId="0" applyFont="1" applyFill="1" applyBorder="1" applyAlignment="1">
      <alignment horizontal="center" vertical="top" wrapText="1"/>
    </xf>
    <xf numFmtId="0" fontId="1" fillId="6" borderId="2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center" wrapText="1"/>
    </xf>
    <xf numFmtId="3" fontId="1" fillId="6" borderId="1" xfId="0" applyNumberFormat="1" applyFont="1" applyFill="1" applyBorder="1" applyAlignment="1">
      <alignment horizontal="center" vertical="top" wrapText="1"/>
    </xf>
    <xf numFmtId="0" fontId="14" fillId="6" borderId="2" xfId="0" applyFont="1" applyFill="1" applyBorder="1" applyAlignment="1">
      <alignment horizontal="center"/>
    </xf>
    <xf numFmtId="0" fontId="14" fillId="6" borderId="3" xfId="0" applyFont="1" applyFill="1" applyBorder="1" applyAlignment="1">
      <alignment horizontal="center"/>
    </xf>
    <xf numFmtId="0" fontId="10" fillId="6" borderId="8" xfId="0" applyFont="1" applyFill="1" applyBorder="1" applyAlignment="1">
      <alignment horizontal="left" vertical="top" wrapText="1"/>
    </xf>
    <xf numFmtId="0" fontId="10" fillId="6" borderId="11" xfId="0" applyFont="1" applyFill="1" applyBorder="1" applyAlignment="1">
      <alignment horizontal="left" vertical="top" wrapText="1"/>
    </xf>
    <xf numFmtId="3" fontId="1" fillId="6" borderId="2" xfId="0" applyNumberFormat="1" applyFont="1" applyFill="1" applyBorder="1" applyAlignment="1">
      <alignment horizontal="left" vertical="top" wrapText="1"/>
    </xf>
    <xf numFmtId="3" fontId="1" fillId="6" borderId="3" xfId="0" applyNumberFormat="1" applyFont="1" applyFill="1" applyBorder="1" applyAlignment="1">
      <alignment horizontal="left" vertical="top" wrapText="1"/>
    </xf>
    <xf numFmtId="0" fontId="1" fillId="6" borderId="13" xfId="0" applyFont="1" applyFill="1" applyBorder="1" applyAlignment="1">
      <alignment horizontal="center" vertical="top" wrapText="1"/>
    </xf>
    <xf numFmtId="0" fontId="1" fillId="6" borderId="14" xfId="0" applyFont="1" applyFill="1" applyBorder="1" applyAlignment="1">
      <alignment horizontal="center" vertical="top" wrapText="1"/>
    </xf>
    <xf numFmtId="3" fontId="1" fillId="6" borderId="2" xfId="0" applyNumberFormat="1" applyFont="1" applyFill="1" applyBorder="1" applyAlignment="1">
      <alignment horizontal="center" vertical="top" wrapText="1"/>
    </xf>
    <xf numFmtId="3" fontId="1" fillId="6" borderId="3" xfId="0" applyNumberFormat="1" applyFont="1" applyFill="1" applyBorder="1" applyAlignment="1">
      <alignment horizontal="center" vertical="top" wrapText="1"/>
    </xf>
    <xf numFmtId="187" fontId="13" fillId="6" borderId="9" xfId="1" applyNumberFormat="1" applyFont="1" applyFill="1" applyBorder="1" applyAlignment="1">
      <alignment horizontal="center" vertical="center" wrapText="1"/>
    </xf>
    <xf numFmtId="187" fontId="13" fillId="6" borderId="10" xfId="1" applyNumberFormat="1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left" vertical="top" wrapText="1"/>
    </xf>
    <xf numFmtId="0" fontId="8" fillId="6" borderId="3" xfId="0" applyFont="1" applyFill="1" applyBorder="1" applyAlignment="1">
      <alignment horizontal="left" vertical="top" wrapText="1"/>
    </xf>
    <xf numFmtId="187" fontId="13" fillId="6" borderId="2" xfId="1" applyNumberFormat="1" applyFont="1" applyFill="1" applyBorder="1" applyAlignment="1">
      <alignment horizontal="center" vertical="center" wrapText="1"/>
    </xf>
    <xf numFmtId="187" fontId="13" fillId="6" borderId="3" xfId="1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  <xf numFmtId="0" fontId="10" fillId="6" borderId="2" xfId="0" applyFont="1" applyFill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22" fillId="0" borderId="9" xfId="0" applyFont="1" applyBorder="1" applyAlignment="1">
      <alignment horizontal="center" vertical="top" wrapText="1"/>
    </xf>
    <xf numFmtId="0" fontId="22" fillId="0" borderId="10" xfId="0" applyFont="1" applyBorder="1" applyAlignment="1">
      <alignment horizontal="center" vertical="top" wrapText="1"/>
    </xf>
    <xf numFmtId="0" fontId="22" fillId="0" borderId="2" xfId="0" applyFont="1" applyBorder="1" applyAlignment="1">
      <alignment horizontal="left" vertical="top" wrapText="1"/>
    </xf>
    <xf numFmtId="0" fontId="22" fillId="0" borderId="3" xfId="0" applyFont="1" applyBorder="1" applyAlignment="1">
      <alignment horizontal="left"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CCFFCC"/>
      <color rgb="FFFFFFCC"/>
      <color rgb="FFFFCCFF"/>
      <color rgb="FFCCFF99"/>
      <color rgb="FFFFCC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workbookViewId="0">
      <selection activeCell="F12" sqref="F12"/>
    </sheetView>
  </sheetViews>
  <sheetFormatPr defaultColWidth="9" defaultRowHeight="23.25" x14ac:dyDescent="0.35"/>
  <cols>
    <col min="1" max="1" width="5.625" style="160" bestFit="1" customWidth="1"/>
    <col min="2" max="2" width="22.75" style="160" customWidth="1"/>
    <col min="3" max="3" width="13.625" style="160" bestFit="1" customWidth="1"/>
    <col min="4" max="4" width="10.625" style="160" customWidth="1"/>
    <col min="5" max="5" width="9.875" style="160" customWidth="1"/>
    <col min="6" max="6" width="18.75" style="160" bestFit="1" customWidth="1"/>
    <col min="7" max="16384" width="9" style="160"/>
  </cols>
  <sheetData>
    <row r="1" spans="1:14" x14ac:dyDescent="0.35">
      <c r="A1" s="311" t="s">
        <v>190</v>
      </c>
      <c r="B1" s="311"/>
      <c r="C1" s="311"/>
      <c r="D1" s="311"/>
      <c r="E1" s="311"/>
      <c r="F1" s="311"/>
    </row>
    <row r="2" spans="1:14" x14ac:dyDescent="0.35">
      <c r="A2" s="311" t="s">
        <v>182</v>
      </c>
      <c r="B2" s="311"/>
      <c r="C2" s="311"/>
      <c r="D2" s="311"/>
      <c r="E2" s="311"/>
      <c r="F2" s="311"/>
    </row>
    <row r="3" spans="1:14" x14ac:dyDescent="0.35">
      <c r="A3" s="312" t="s">
        <v>183</v>
      </c>
      <c r="B3" s="312"/>
      <c r="C3" s="312"/>
      <c r="D3" s="312"/>
      <c r="E3" s="312"/>
      <c r="F3" s="312"/>
    </row>
    <row r="4" spans="1:14" s="163" customFormat="1" ht="63" x14ac:dyDescent="0.35">
      <c r="A4" s="161" t="s">
        <v>6</v>
      </c>
      <c r="B4" s="161" t="s">
        <v>169</v>
      </c>
      <c r="C4" s="162" t="s">
        <v>178</v>
      </c>
      <c r="D4" s="162" t="s">
        <v>179</v>
      </c>
      <c r="E4" s="162" t="s">
        <v>180</v>
      </c>
      <c r="F4" s="162" t="s">
        <v>181</v>
      </c>
    </row>
    <row r="5" spans="1:14" x14ac:dyDescent="0.35">
      <c r="A5" s="164">
        <v>1</v>
      </c>
      <c r="B5" s="165" t="s">
        <v>170</v>
      </c>
      <c r="C5" s="166">
        <v>10396</v>
      </c>
      <c r="D5" s="180">
        <v>12646</v>
      </c>
      <c r="E5" s="181">
        <f>D5/C5*100</f>
        <v>121.64293959215082</v>
      </c>
      <c r="F5" s="183">
        <v>19428098</v>
      </c>
    </row>
    <row r="6" spans="1:14" x14ac:dyDescent="0.35">
      <c r="A6" s="164">
        <v>2</v>
      </c>
      <c r="B6" s="165" t="s">
        <v>171</v>
      </c>
      <c r="C6" s="166">
        <v>200</v>
      </c>
      <c r="D6" s="180">
        <v>425</v>
      </c>
      <c r="E6" s="181">
        <f t="shared" ref="E6:E8" si="0">D6/C6*100</f>
        <v>212.5</v>
      </c>
      <c r="F6" s="183">
        <v>187911</v>
      </c>
    </row>
    <row r="7" spans="1:14" x14ac:dyDescent="0.35">
      <c r="A7" s="164">
        <v>3</v>
      </c>
      <c r="B7" s="165" t="s">
        <v>172</v>
      </c>
      <c r="C7" s="166">
        <v>1560</v>
      </c>
      <c r="D7" s="180">
        <v>2267</v>
      </c>
      <c r="E7" s="181">
        <f t="shared" si="0"/>
        <v>145.32051282051282</v>
      </c>
      <c r="F7" s="183">
        <v>329797</v>
      </c>
      <c r="H7" s="189">
        <v>1560</v>
      </c>
      <c r="I7" s="189">
        <v>2267</v>
      </c>
      <c r="J7" s="189">
        <v>145.32</v>
      </c>
      <c r="K7" s="189">
        <v>329797</v>
      </c>
      <c r="L7" s="189" t="s">
        <v>188</v>
      </c>
      <c r="M7" s="189"/>
      <c r="N7" s="189"/>
    </row>
    <row r="8" spans="1:14" x14ac:dyDescent="0.35">
      <c r="A8" s="313" t="s">
        <v>136</v>
      </c>
      <c r="B8" s="314"/>
      <c r="C8" s="167">
        <f>SUM(C5:C7)</f>
        <v>12156</v>
      </c>
      <c r="D8" s="167">
        <f>SUM(D5:D7)</f>
        <v>15338</v>
      </c>
      <c r="E8" s="182">
        <f t="shared" si="0"/>
        <v>126.17637380717342</v>
      </c>
      <c r="F8" s="184">
        <f>SUM(F5:F7)</f>
        <v>19945806</v>
      </c>
    </row>
  </sheetData>
  <mergeCells count="4">
    <mergeCell ref="A1:F1"/>
    <mergeCell ref="A2:F2"/>
    <mergeCell ref="A3:F3"/>
    <mergeCell ref="A8:B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"/>
  <sheetViews>
    <sheetView zoomScale="70" zoomScaleNormal="70" zoomScaleSheetLayoutView="9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P53"/>
    </sheetView>
  </sheetViews>
  <sheetFormatPr defaultRowHeight="15" x14ac:dyDescent="0.25"/>
  <cols>
    <col min="1" max="1" width="5" style="5" customWidth="1"/>
    <col min="2" max="2" width="33.125" style="5" customWidth="1"/>
    <col min="3" max="3" width="14.125" style="5" customWidth="1"/>
    <col min="4" max="4" width="10.5" style="5" customWidth="1"/>
    <col min="5" max="5" width="10.75" style="5" customWidth="1"/>
    <col min="6" max="6" width="14.375" style="5" customWidth="1"/>
    <col min="7" max="7" width="14.75" style="5" customWidth="1"/>
    <col min="8" max="8" width="14.75" style="202" customWidth="1"/>
    <col min="9" max="9" width="11.625" style="5" customWidth="1"/>
    <col min="10" max="10" width="16.875" style="5" customWidth="1"/>
    <col min="11" max="11" width="14.125" style="5" customWidth="1"/>
    <col min="12" max="12" width="21.25" style="5" customWidth="1"/>
    <col min="13" max="13" width="20.375" style="5" customWidth="1"/>
    <col min="14" max="14" width="5" style="15" customWidth="1"/>
    <col min="15" max="15" width="6.25" style="15" customWidth="1"/>
    <col min="16" max="16" width="4.875" style="15" customWidth="1"/>
    <col min="17" max="16384" width="9" style="5"/>
  </cols>
  <sheetData>
    <row r="1" spans="1:16" ht="21" customHeight="1" x14ac:dyDescent="0.35">
      <c r="A1" s="335" t="s">
        <v>259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</row>
    <row r="2" spans="1:16" ht="21" customHeight="1" x14ac:dyDescent="0.25">
      <c r="A2" s="320" t="s">
        <v>98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</row>
    <row r="3" spans="1:16" ht="21" x14ac:dyDescent="0.25">
      <c r="B3" s="4"/>
      <c r="H3" s="306"/>
    </row>
    <row r="4" spans="1:16" s="6" customFormat="1" ht="18.75" customHeight="1" x14ac:dyDescent="0.25">
      <c r="A4" s="318" t="s">
        <v>6</v>
      </c>
      <c r="B4" s="318" t="s">
        <v>0</v>
      </c>
      <c r="C4" s="318" t="s">
        <v>1</v>
      </c>
      <c r="D4" s="318" t="s">
        <v>2</v>
      </c>
      <c r="E4" s="318">
        <v>2564</v>
      </c>
      <c r="F4" s="318" t="s">
        <v>138</v>
      </c>
      <c r="G4" s="318" t="s">
        <v>139</v>
      </c>
      <c r="H4" s="341" t="s">
        <v>159</v>
      </c>
      <c r="I4" s="336" t="s">
        <v>65</v>
      </c>
      <c r="J4" s="336" t="s">
        <v>140</v>
      </c>
      <c r="K4" s="336" t="s">
        <v>141</v>
      </c>
      <c r="L4" s="318" t="s">
        <v>69</v>
      </c>
      <c r="M4" s="318" t="s">
        <v>95</v>
      </c>
      <c r="N4" s="321" t="s">
        <v>65</v>
      </c>
      <c r="O4" s="322"/>
      <c r="P4" s="323"/>
    </row>
    <row r="5" spans="1:16" s="6" customFormat="1" ht="37.5" customHeight="1" x14ac:dyDescent="0.25">
      <c r="A5" s="319"/>
      <c r="B5" s="319"/>
      <c r="C5" s="319"/>
      <c r="D5" s="319"/>
      <c r="E5" s="319"/>
      <c r="F5" s="319"/>
      <c r="G5" s="319"/>
      <c r="H5" s="342"/>
      <c r="I5" s="337"/>
      <c r="J5" s="337"/>
      <c r="K5" s="337"/>
      <c r="L5" s="319"/>
      <c r="M5" s="319"/>
      <c r="N5" s="30" t="s">
        <v>66</v>
      </c>
      <c r="O5" s="30" t="s">
        <v>67</v>
      </c>
      <c r="P5" s="30" t="s">
        <v>68</v>
      </c>
    </row>
    <row r="6" spans="1:16" s="7" customFormat="1" ht="52.5" customHeight="1" x14ac:dyDescent="0.3">
      <c r="A6" s="12">
        <v>1</v>
      </c>
      <c r="B6" s="338" t="s">
        <v>142</v>
      </c>
      <c r="C6" s="339"/>
      <c r="D6" s="339"/>
      <c r="E6" s="339"/>
      <c r="F6" s="339"/>
      <c r="G6" s="339"/>
      <c r="H6" s="339"/>
      <c r="I6" s="339"/>
      <c r="J6" s="339"/>
      <c r="K6" s="339"/>
      <c r="L6" s="339"/>
      <c r="M6" s="340"/>
      <c r="N6" s="21"/>
      <c r="O6" s="24"/>
      <c r="P6" s="24"/>
    </row>
    <row r="7" spans="1:16" s="7" customFormat="1" ht="19.5" x14ac:dyDescent="0.3">
      <c r="A7" s="12">
        <v>1.1000000000000001</v>
      </c>
      <c r="B7" s="39" t="s">
        <v>99</v>
      </c>
      <c r="C7" s="35" t="s">
        <v>100</v>
      </c>
      <c r="D7" s="35" t="s">
        <v>4</v>
      </c>
      <c r="E7" s="34">
        <v>300</v>
      </c>
      <c r="F7" s="34"/>
      <c r="G7" s="74"/>
      <c r="H7" s="203"/>
      <c r="I7" s="73"/>
      <c r="J7" s="73"/>
      <c r="K7" s="73"/>
      <c r="L7" s="76" t="s">
        <v>101</v>
      </c>
      <c r="M7" s="35"/>
      <c r="N7" s="54"/>
      <c r="O7" s="55"/>
      <c r="P7" s="55"/>
    </row>
    <row r="8" spans="1:16" s="7" customFormat="1" ht="39" x14ac:dyDescent="0.3">
      <c r="A8" s="12">
        <v>1.2</v>
      </c>
      <c r="B8" s="32" t="s">
        <v>143</v>
      </c>
      <c r="C8" s="8" t="s">
        <v>100</v>
      </c>
      <c r="D8" s="8" t="s">
        <v>4</v>
      </c>
      <c r="E8" s="12">
        <v>200</v>
      </c>
      <c r="F8" s="12"/>
      <c r="G8" s="74"/>
      <c r="H8" s="203"/>
      <c r="I8" s="72"/>
      <c r="J8" s="71"/>
      <c r="K8" s="70"/>
      <c r="L8" s="75" t="s">
        <v>102</v>
      </c>
      <c r="M8" s="8"/>
      <c r="N8" s="54"/>
      <c r="O8" s="55"/>
      <c r="P8" s="55"/>
    </row>
    <row r="9" spans="1:16" s="7" customFormat="1" ht="82.5" customHeight="1" x14ac:dyDescent="0.3">
      <c r="A9" s="12">
        <v>1.3</v>
      </c>
      <c r="B9" s="32" t="s">
        <v>212</v>
      </c>
      <c r="C9" s="8" t="s">
        <v>131</v>
      </c>
      <c r="D9" s="8" t="s">
        <v>4</v>
      </c>
      <c r="E9" s="215" t="s">
        <v>216</v>
      </c>
      <c r="F9" s="216"/>
      <c r="G9" s="216"/>
      <c r="H9" s="204"/>
      <c r="I9" s="217"/>
      <c r="J9" s="217"/>
      <c r="K9" s="218"/>
      <c r="L9" s="219" t="s">
        <v>191</v>
      </c>
      <c r="M9" s="220"/>
      <c r="N9" s="221"/>
      <c r="O9" s="106"/>
      <c r="P9" s="55"/>
    </row>
    <row r="10" spans="1:16" s="7" customFormat="1" ht="34.5" customHeight="1" x14ac:dyDescent="0.3">
      <c r="A10" s="12">
        <v>1.4</v>
      </c>
      <c r="B10" s="111" t="s">
        <v>104</v>
      </c>
      <c r="C10" s="108" t="s">
        <v>100</v>
      </c>
      <c r="D10" s="108" t="s">
        <v>4</v>
      </c>
      <c r="E10" s="112">
        <v>170</v>
      </c>
      <c r="F10" s="112"/>
      <c r="G10" s="113"/>
      <c r="H10" s="203"/>
      <c r="I10" s="114"/>
      <c r="J10" s="114"/>
      <c r="K10" s="108"/>
      <c r="L10" s="107" t="s">
        <v>103</v>
      </c>
      <c r="M10" s="108"/>
      <c r="N10" s="109"/>
      <c r="O10" s="115"/>
      <c r="P10" s="110"/>
    </row>
    <row r="11" spans="1:16" s="7" customFormat="1" ht="30" customHeight="1" x14ac:dyDescent="0.3">
      <c r="A11" s="12">
        <v>1.5</v>
      </c>
      <c r="B11" s="32" t="s">
        <v>105</v>
      </c>
      <c r="C11" s="8" t="s">
        <v>100</v>
      </c>
      <c r="D11" s="8" t="s">
        <v>4</v>
      </c>
      <c r="E11" s="43">
        <v>5000</v>
      </c>
      <c r="F11" s="226"/>
      <c r="G11" s="226"/>
      <c r="H11" s="231"/>
      <c r="I11" s="228"/>
      <c r="J11" s="229"/>
      <c r="K11" s="230"/>
      <c r="L11" s="231" t="s">
        <v>106</v>
      </c>
      <c r="M11" s="231"/>
      <c r="N11" s="235"/>
      <c r="O11" s="233"/>
      <c r="P11" s="234"/>
    </row>
    <row r="12" spans="1:16" s="7" customFormat="1" ht="47.25" customHeight="1" x14ac:dyDescent="0.3">
      <c r="A12" s="12">
        <v>1.6</v>
      </c>
      <c r="B12" s="123" t="s">
        <v>144</v>
      </c>
      <c r="C12" s="124" t="s">
        <v>131</v>
      </c>
      <c r="D12" s="124" t="s">
        <v>4</v>
      </c>
      <c r="E12" s="125">
        <v>50</v>
      </c>
      <c r="F12" s="126"/>
      <c r="G12" s="127"/>
      <c r="H12" s="222"/>
      <c r="I12" s="223"/>
      <c r="J12" s="125"/>
      <c r="K12" s="223"/>
      <c r="L12" s="222" t="s">
        <v>132</v>
      </c>
      <c r="M12" s="224"/>
      <c r="N12" s="236"/>
      <c r="O12" s="128"/>
      <c r="P12" s="129"/>
    </row>
    <row r="13" spans="1:16" s="7" customFormat="1" ht="58.5" x14ac:dyDescent="0.3">
      <c r="A13" s="41">
        <v>2</v>
      </c>
      <c r="B13" s="38" t="s">
        <v>145</v>
      </c>
      <c r="C13" s="42"/>
      <c r="D13" s="38"/>
      <c r="E13" s="36"/>
      <c r="F13" s="36"/>
      <c r="G13" s="36"/>
      <c r="H13" s="206"/>
      <c r="I13" s="37"/>
      <c r="J13" s="37"/>
      <c r="K13" s="37"/>
      <c r="L13" s="38"/>
      <c r="M13" s="38"/>
      <c r="N13" s="121"/>
      <c r="O13" s="122"/>
      <c r="P13" s="288"/>
    </row>
    <row r="14" spans="1:16" s="7" customFormat="1" ht="24.75" customHeight="1" x14ac:dyDescent="0.3">
      <c r="A14" s="40">
        <v>2.1</v>
      </c>
      <c r="B14" s="140" t="s">
        <v>133</v>
      </c>
      <c r="C14" s="141" t="s">
        <v>107</v>
      </c>
      <c r="D14" s="141" t="s">
        <v>5</v>
      </c>
      <c r="E14" s="142">
        <v>780</v>
      </c>
      <c r="F14" s="142"/>
      <c r="G14" s="143"/>
      <c r="H14" s="143"/>
      <c r="I14" s="144"/>
      <c r="J14" s="144"/>
      <c r="K14" s="144"/>
      <c r="L14" s="145" t="s">
        <v>101</v>
      </c>
      <c r="M14" s="141"/>
      <c r="N14" s="212"/>
      <c r="O14" s="146"/>
      <c r="P14" s="289"/>
    </row>
    <row r="15" spans="1:16" s="7" customFormat="1" ht="24.75" customHeight="1" x14ac:dyDescent="0.3">
      <c r="A15" s="44">
        <v>2.2000000000000002</v>
      </c>
      <c r="B15" s="147" t="s">
        <v>134</v>
      </c>
      <c r="C15" s="147" t="s">
        <v>107</v>
      </c>
      <c r="D15" s="147" t="s">
        <v>5</v>
      </c>
      <c r="E15" s="148">
        <v>588</v>
      </c>
      <c r="F15" s="148"/>
      <c r="G15" s="149"/>
      <c r="H15" s="143"/>
      <c r="I15" s="144"/>
      <c r="J15" s="144"/>
      <c r="K15" s="144"/>
      <c r="L15" s="150" t="s">
        <v>101</v>
      </c>
      <c r="M15" s="147"/>
      <c r="N15" s="213"/>
      <c r="O15" s="151"/>
      <c r="P15" s="274"/>
    </row>
    <row r="16" spans="1:16" s="7" customFormat="1" ht="87" customHeight="1" x14ac:dyDescent="0.3">
      <c r="A16" s="46">
        <v>3</v>
      </c>
      <c r="B16" s="52" t="s">
        <v>146</v>
      </c>
      <c r="C16" s="47" t="s">
        <v>147</v>
      </c>
      <c r="D16" s="52" t="s">
        <v>5</v>
      </c>
      <c r="E16" s="48">
        <v>100</v>
      </c>
      <c r="F16" s="330"/>
      <c r="G16" s="79"/>
      <c r="H16" s="328"/>
      <c r="I16" s="326"/>
      <c r="J16" s="326"/>
      <c r="K16" s="326"/>
      <c r="L16" s="324" t="s">
        <v>244</v>
      </c>
      <c r="M16" s="61"/>
      <c r="N16" s="58"/>
      <c r="O16" s="58"/>
      <c r="P16" s="62"/>
    </row>
    <row r="17" spans="1:16" s="7" customFormat="1" ht="27" customHeight="1" x14ac:dyDescent="0.3">
      <c r="A17" s="49"/>
      <c r="B17" s="53" t="s">
        <v>148</v>
      </c>
      <c r="C17" s="50"/>
      <c r="D17" s="45"/>
      <c r="E17" s="51"/>
      <c r="F17" s="331"/>
      <c r="G17" s="51"/>
      <c r="H17" s="329"/>
      <c r="I17" s="327"/>
      <c r="J17" s="327"/>
      <c r="K17" s="327"/>
      <c r="L17" s="325"/>
      <c r="M17" s="198"/>
      <c r="N17" s="57"/>
      <c r="O17" s="56"/>
      <c r="P17" s="57"/>
    </row>
    <row r="18" spans="1:16" s="7" customFormat="1" ht="54.75" customHeight="1" x14ac:dyDescent="0.3">
      <c r="A18" s="332">
        <v>4</v>
      </c>
      <c r="B18" s="252" t="s">
        <v>237</v>
      </c>
      <c r="C18" s="252" t="s">
        <v>20</v>
      </c>
      <c r="D18" s="252" t="s">
        <v>4</v>
      </c>
      <c r="E18" s="40">
        <v>100</v>
      </c>
      <c r="F18" s="40"/>
      <c r="G18" s="253"/>
      <c r="H18" s="33"/>
      <c r="I18" s="254"/>
      <c r="J18" s="255"/>
      <c r="K18" s="256"/>
      <c r="L18" s="252" t="s">
        <v>192</v>
      </c>
      <c r="M18" s="252"/>
      <c r="N18" s="257"/>
      <c r="O18" s="258"/>
      <c r="P18" s="257"/>
    </row>
    <row r="19" spans="1:16" s="7" customFormat="1" ht="54.75" customHeight="1" x14ac:dyDescent="0.3">
      <c r="A19" s="333"/>
      <c r="B19" s="259" t="s">
        <v>238</v>
      </c>
      <c r="C19" s="252" t="s">
        <v>20</v>
      </c>
      <c r="D19" s="260" t="s">
        <v>5</v>
      </c>
      <c r="E19" s="261"/>
      <c r="F19" s="262"/>
      <c r="G19" s="253"/>
      <c r="H19" s="33"/>
      <c r="I19" s="254"/>
      <c r="J19" s="263"/>
      <c r="K19" s="259"/>
      <c r="L19" s="259" t="s">
        <v>176</v>
      </c>
      <c r="M19" s="252"/>
      <c r="N19" s="258"/>
      <c r="O19" s="258"/>
      <c r="P19" s="264"/>
    </row>
    <row r="20" spans="1:16" s="173" customFormat="1" ht="78" x14ac:dyDescent="0.3">
      <c r="A20" s="333"/>
      <c r="B20" s="270" t="s">
        <v>239</v>
      </c>
      <c r="C20" s="270" t="s">
        <v>20</v>
      </c>
      <c r="D20" s="270" t="s">
        <v>4</v>
      </c>
      <c r="E20" s="269">
        <v>100</v>
      </c>
      <c r="F20" s="269"/>
      <c r="G20" s="208"/>
      <c r="H20" s="270"/>
      <c r="I20" s="271"/>
      <c r="J20" s="271"/>
      <c r="K20" s="271"/>
      <c r="L20" s="270" t="s">
        <v>184</v>
      </c>
      <c r="M20" s="270"/>
      <c r="N20" s="272"/>
      <c r="O20" s="272"/>
      <c r="P20" s="273"/>
    </row>
    <row r="21" spans="1:16" s="173" customFormat="1" ht="45" customHeight="1" x14ac:dyDescent="0.3">
      <c r="A21" s="333"/>
      <c r="B21" s="293" t="s">
        <v>243</v>
      </c>
      <c r="C21" s="294"/>
      <c r="D21" s="294"/>
      <c r="E21" s="295"/>
      <c r="F21" s="295"/>
      <c r="G21" s="203"/>
      <c r="H21" s="294"/>
      <c r="I21" s="296"/>
      <c r="J21" s="297"/>
      <c r="K21" s="296"/>
      <c r="L21" s="294"/>
      <c r="M21" s="294"/>
      <c r="N21" s="298"/>
      <c r="O21" s="298"/>
      <c r="P21" s="299"/>
    </row>
    <row r="22" spans="1:16" s="173" customFormat="1" ht="47.25" customHeight="1" x14ac:dyDescent="0.3">
      <c r="A22" s="333"/>
      <c r="B22" s="291" t="s">
        <v>240</v>
      </c>
      <c r="C22" s="207"/>
      <c r="D22" s="207"/>
      <c r="E22" s="251"/>
      <c r="F22" s="251"/>
      <c r="G22" s="265"/>
      <c r="H22" s="207"/>
      <c r="I22" s="292"/>
      <c r="J22" s="266"/>
      <c r="K22" s="292"/>
      <c r="L22" s="207"/>
      <c r="M22" s="207"/>
      <c r="N22" s="267"/>
      <c r="O22" s="267"/>
      <c r="P22" s="268"/>
    </row>
    <row r="23" spans="1:16" s="173" customFormat="1" ht="28.5" x14ac:dyDescent="0.3">
      <c r="A23" s="333"/>
      <c r="B23" s="291" t="s">
        <v>241</v>
      </c>
      <c r="C23" s="207"/>
      <c r="D23" s="207"/>
      <c r="E23" s="251"/>
      <c r="F23" s="251"/>
      <c r="G23" s="265"/>
      <c r="H23" s="207"/>
      <c r="I23" s="266"/>
      <c r="J23" s="266"/>
      <c r="K23" s="292"/>
      <c r="L23" s="207"/>
      <c r="M23" s="207"/>
      <c r="N23" s="267"/>
      <c r="O23" s="267"/>
      <c r="P23" s="268"/>
    </row>
    <row r="24" spans="1:16" s="173" customFormat="1" ht="19.5" x14ac:dyDescent="0.3">
      <c r="A24" s="334"/>
      <c r="B24" s="291" t="s">
        <v>242</v>
      </c>
      <c r="C24" s="207"/>
      <c r="D24" s="207"/>
      <c r="E24" s="251"/>
      <c r="F24" s="251"/>
      <c r="G24" s="265"/>
      <c r="H24" s="207"/>
      <c r="I24" s="266"/>
      <c r="J24" s="266"/>
      <c r="K24" s="292"/>
      <c r="L24" s="207"/>
      <c r="M24" s="207"/>
      <c r="N24" s="267"/>
      <c r="O24" s="267"/>
      <c r="P24" s="268"/>
    </row>
    <row r="25" spans="1:16" s="153" customFormat="1" ht="50.25" customHeight="1" x14ac:dyDescent="0.3">
      <c r="A25" s="152">
        <v>5</v>
      </c>
      <c r="B25" s="75" t="s">
        <v>113</v>
      </c>
      <c r="C25" s="152" t="s">
        <v>108</v>
      </c>
      <c r="D25" s="152" t="s">
        <v>5</v>
      </c>
      <c r="E25" s="152">
        <v>1096</v>
      </c>
      <c r="F25" s="225"/>
      <c r="G25" s="226"/>
      <c r="H25" s="227"/>
      <c r="I25" s="228"/>
      <c r="J25" s="229"/>
      <c r="K25" s="230"/>
      <c r="L25" s="231" t="s">
        <v>106</v>
      </c>
      <c r="M25" s="231"/>
      <c r="N25" s="232"/>
      <c r="O25" s="233"/>
      <c r="P25" s="234"/>
    </row>
    <row r="26" spans="1:16" s="7" customFormat="1" ht="39" x14ac:dyDescent="0.3">
      <c r="A26" s="12">
        <v>6</v>
      </c>
      <c r="B26" s="8" t="s">
        <v>135</v>
      </c>
      <c r="C26" s="8" t="s">
        <v>107</v>
      </c>
      <c r="D26" s="8" t="s">
        <v>5</v>
      </c>
      <c r="E26" s="12">
        <v>30</v>
      </c>
      <c r="F26" s="116"/>
      <c r="G26" s="9"/>
      <c r="H26" s="205"/>
      <c r="I26" s="72"/>
      <c r="J26" s="72"/>
      <c r="K26" s="70"/>
      <c r="L26" s="75" t="s">
        <v>109</v>
      </c>
      <c r="M26" s="8"/>
      <c r="N26" s="60"/>
      <c r="O26" s="55"/>
      <c r="P26" s="55"/>
    </row>
    <row r="27" spans="1:16" s="7" customFormat="1" ht="58.5" x14ac:dyDescent="0.3">
      <c r="A27" s="12">
        <v>7</v>
      </c>
      <c r="B27" s="8" t="s">
        <v>7</v>
      </c>
      <c r="C27" s="8" t="s">
        <v>21</v>
      </c>
      <c r="D27" s="8" t="s">
        <v>5</v>
      </c>
      <c r="E27" s="12">
        <v>30</v>
      </c>
      <c r="F27" s="116"/>
      <c r="G27" s="43"/>
      <c r="H27" s="207"/>
      <c r="I27" s="72"/>
      <c r="J27" s="72"/>
      <c r="K27" s="72"/>
      <c r="L27" s="8" t="s">
        <v>158</v>
      </c>
      <c r="M27" s="8"/>
      <c r="N27" s="55"/>
      <c r="O27" s="55"/>
      <c r="P27" s="55"/>
    </row>
    <row r="28" spans="1:16" s="7" customFormat="1" ht="108.75" customHeight="1" x14ac:dyDescent="0.3">
      <c r="A28" s="12">
        <v>7.1</v>
      </c>
      <c r="B28" s="8" t="s">
        <v>217</v>
      </c>
      <c r="C28" s="8" t="s">
        <v>110</v>
      </c>
      <c r="D28" s="8" t="s">
        <v>5</v>
      </c>
      <c r="E28" s="12">
        <v>20</v>
      </c>
      <c r="F28" s="12"/>
      <c r="G28" s="43"/>
      <c r="H28" s="207"/>
      <c r="I28" s="72"/>
      <c r="J28" s="72"/>
      <c r="K28" s="71"/>
      <c r="L28" s="8" t="s">
        <v>111</v>
      </c>
      <c r="M28" s="10"/>
      <c r="N28" s="54"/>
      <c r="O28" s="55"/>
      <c r="P28" s="55"/>
    </row>
    <row r="29" spans="1:16" s="7" customFormat="1" ht="67.5" customHeight="1" x14ac:dyDescent="0.3">
      <c r="A29" s="12"/>
      <c r="B29" s="8" t="s">
        <v>233</v>
      </c>
      <c r="C29" s="8" t="s">
        <v>218</v>
      </c>
      <c r="D29" s="8" t="s">
        <v>5</v>
      </c>
      <c r="E29" s="116">
        <v>40</v>
      </c>
      <c r="F29" s="12"/>
      <c r="G29" s="43"/>
      <c r="H29" s="8"/>
      <c r="I29" s="72"/>
      <c r="J29" s="72"/>
      <c r="K29" s="71"/>
      <c r="L29" s="8" t="s">
        <v>194</v>
      </c>
      <c r="M29" s="8"/>
      <c r="N29" s="54"/>
      <c r="O29" s="55"/>
      <c r="P29" s="55"/>
    </row>
    <row r="30" spans="1:16" s="7" customFormat="1" ht="69" customHeight="1" x14ac:dyDescent="0.3">
      <c r="A30" s="12"/>
      <c r="B30" s="8" t="s">
        <v>219</v>
      </c>
      <c r="C30" s="8" t="s">
        <v>218</v>
      </c>
      <c r="D30" s="8" t="s">
        <v>5</v>
      </c>
      <c r="E30" s="116">
        <v>70</v>
      </c>
      <c r="F30" s="190"/>
      <c r="G30" s="43"/>
      <c r="H30" s="8"/>
      <c r="I30" s="72"/>
      <c r="J30" s="191"/>
      <c r="K30" s="71"/>
      <c r="L30" s="8" t="s">
        <v>194</v>
      </c>
      <c r="M30" s="10"/>
      <c r="N30" s="54"/>
      <c r="O30" s="55"/>
      <c r="P30" s="55"/>
    </row>
    <row r="31" spans="1:16" s="7" customFormat="1" ht="67.5" customHeight="1" x14ac:dyDescent="0.3">
      <c r="A31" s="12"/>
      <c r="B31" s="8" t="s">
        <v>220</v>
      </c>
      <c r="C31" s="8" t="s">
        <v>221</v>
      </c>
      <c r="D31" s="8" t="s">
        <v>5</v>
      </c>
      <c r="E31" s="116">
        <v>70</v>
      </c>
      <c r="F31" s="12"/>
      <c r="G31" s="43"/>
      <c r="H31" s="8"/>
      <c r="I31" s="72"/>
      <c r="J31" s="72"/>
      <c r="K31" s="71"/>
      <c r="L31" s="8" t="s">
        <v>194</v>
      </c>
      <c r="M31" s="8"/>
      <c r="N31" s="54"/>
      <c r="O31" s="55"/>
      <c r="P31" s="55"/>
    </row>
    <row r="32" spans="1:16" s="7" customFormat="1" ht="63.75" customHeight="1" x14ac:dyDescent="0.3">
      <c r="A32" s="12"/>
      <c r="B32" s="8" t="s">
        <v>222</v>
      </c>
      <c r="C32" s="8" t="s">
        <v>189</v>
      </c>
      <c r="D32" s="8" t="s">
        <v>5</v>
      </c>
      <c r="E32" s="116">
        <v>50</v>
      </c>
      <c r="F32" s="190"/>
      <c r="G32" s="43"/>
      <c r="H32" s="8"/>
      <c r="I32" s="72"/>
      <c r="J32" s="191"/>
      <c r="K32" s="71"/>
      <c r="L32" s="8" t="s">
        <v>194</v>
      </c>
      <c r="M32" s="10"/>
      <c r="N32" s="54"/>
      <c r="O32" s="55"/>
      <c r="P32" s="55"/>
    </row>
    <row r="33" spans="1:19" s="7" customFormat="1" ht="65.25" customHeight="1" x14ac:dyDescent="0.3">
      <c r="A33" s="12"/>
      <c r="B33" s="8" t="s">
        <v>223</v>
      </c>
      <c r="C33" s="8" t="s">
        <v>189</v>
      </c>
      <c r="D33" s="8" t="s">
        <v>5</v>
      </c>
      <c r="E33" s="116">
        <v>40</v>
      </c>
      <c r="F33" s="190"/>
      <c r="G33" s="43"/>
      <c r="H33" s="8"/>
      <c r="I33" s="72"/>
      <c r="J33" s="191"/>
      <c r="K33" s="71"/>
      <c r="L33" s="8" t="s">
        <v>194</v>
      </c>
      <c r="M33" s="10"/>
      <c r="N33" s="54"/>
      <c r="O33" s="55"/>
      <c r="P33" s="55"/>
    </row>
    <row r="34" spans="1:19" s="7" customFormat="1" ht="66.75" customHeight="1" x14ac:dyDescent="0.3">
      <c r="A34" s="12"/>
      <c r="B34" s="8" t="s">
        <v>224</v>
      </c>
      <c r="C34" s="8" t="s">
        <v>189</v>
      </c>
      <c r="D34" s="8" t="s">
        <v>5</v>
      </c>
      <c r="E34" s="116">
        <v>40</v>
      </c>
      <c r="F34" s="71"/>
      <c r="G34" s="43"/>
      <c r="H34" s="8"/>
      <c r="I34" s="72"/>
      <c r="J34" s="193"/>
      <c r="K34" s="71"/>
      <c r="L34" s="8" t="s">
        <v>194</v>
      </c>
      <c r="M34" s="10"/>
      <c r="N34" s="54"/>
      <c r="O34" s="55"/>
      <c r="P34" s="55"/>
    </row>
    <row r="35" spans="1:19" s="7" customFormat="1" ht="61.5" customHeight="1" x14ac:dyDescent="0.3">
      <c r="A35" s="12"/>
      <c r="B35" s="192" t="s">
        <v>225</v>
      </c>
      <c r="C35" s="8" t="s">
        <v>189</v>
      </c>
      <c r="D35" s="8" t="s">
        <v>5</v>
      </c>
      <c r="E35" s="116">
        <v>20</v>
      </c>
      <c r="F35" s="237"/>
      <c r="G35" s="43"/>
      <c r="H35" s="8"/>
      <c r="I35" s="72"/>
      <c r="J35" s="191"/>
      <c r="K35" s="193"/>
      <c r="L35" s="8" t="s">
        <v>194</v>
      </c>
      <c r="M35" s="10" t="s">
        <v>193</v>
      </c>
      <c r="N35" s="54"/>
      <c r="O35" s="55"/>
      <c r="P35" s="55"/>
      <c r="S35" s="199"/>
    </row>
    <row r="36" spans="1:19" s="7" customFormat="1" ht="129.75" customHeight="1" x14ac:dyDescent="0.3">
      <c r="A36" s="12">
        <v>7.2</v>
      </c>
      <c r="B36" s="8" t="s">
        <v>226</v>
      </c>
      <c r="C36" s="8"/>
      <c r="D36" s="8" t="s">
        <v>5</v>
      </c>
      <c r="E36" s="78">
        <v>100</v>
      </c>
      <c r="F36" s="238"/>
      <c r="G36" s="238"/>
      <c r="H36" s="238"/>
      <c r="I36" s="238"/>
      <c r="J36" s="238"/>
      <c r="K36" s="238"/>
      <c r="L36" s="238"/>
      <c r="M36" s="238"/>
      <c r="N36" s="54"/>
      <c r="O36" s="55"/>
      <c r="P36" s="55"/>
    </row>
    <row r="37" spans="1:19" s="7" customFormat="1" ht="157.5" customHeight="1" x14ac:dyDescent="0.3">
      <c r="A37" s="12"/>
      <c r="B37" s="8" t="s">
        <v>227</v>
      </c>
      <c r="C37" s="8" t="s">
        <v>228</v>
      </c>
      <c r="D37" s="8" t="s">
        <v>5</v>
      </c>
      <c r="E37" s="116">
        <v>10</v>
      </c>
      <c r="F37" s="12"/>
      <c r="G37" s="77"/>
      <c r="H37" s="8"/>
      <c r="I37" s="78"/>
      <c r="J37" s="191"/>
      <c r="K37" s="71"/>
      <c r="L37" s="8" t="s">
        <v>194</v>
      </c>
      <c r="M37" s="8"/>
      <c r="N37" s="54"/>
      <c r="O37" s="55"/>
      <c r="P37" s="55"/>
    </row>
    <row r="38" spans="1:19" s="7" customFormat="1" ht="63.75" customHeight="1" x14ac:dyDescent="0.3">
      <c r="A38" s="12"/>
      <c r="B38" s="8" t="s">
        <v>229</v>
      </c>
      <c r="C38" s="8" t="s">
        <v>230</v>
      </c>
      <c r="D38" s="8" t="s">
        <v>5</v>
      </c>
      <c r="E38" s="116" t="s">
        <v>195</v>
      </c>
      <c r="F38" s="12"/>
      <c r="G38" s="77"/>
      <c r="H38" s="8"/>
      <c r="I38" s="78"/>
      <c r="J38" s="191"/>
      <c r="K38" s="71"/>
      <c r="L38" s="8" t="s">
        <v>194</v>
      </c>
      <c r="M38" s="8"/>
      <c r="N38" s="54"/>
      <c r="O38" s="55"/>
      <c r="P38" s="55"/>
    </row>
    <row r="39" spans="1:19" s="7" customFormat="1" ht="138" customHeight="1" x14ac:dyDescent="0.3">
      <c r="A39" s="12"/>
      <c r="B39" s="8" t="s">
        <v>231</v>
      </c>
      <c r="C39" s="8" t="s">
        <v>228</v>
      </c>
      <c r="D39" s="8" t="s">
        <v>5</v>
      </c>
      <c r="E39" s="116">
        <v>10</v>
      </c>
      <c r="F39" s="12"/>
      <c r="G39" s="77"/>
      <c r="H39" s="8"/>
      <c r="I39" s="78"/>
      <c r="J39" s="191"/>
      <c r="K39" s="71"/>
      <c r="L39" s="8" t="s">
        <v>194</v>
      </c>
      <c r="M39" s="8"/>
      <c r="N39" s="54"/>
      <c r="O39" s="55"/>
      <c r="P39" s="55"/>
    </row>
    <row r="40" spans="1:19" s="7" customFormat="1" ht="106.5" customHeight="1" x14ac:dyDescent="0.3">
      <c r="A40" s="12"/>
      <c r="B40" s="8" t="s">
        <v>232</v>
      </c>
      <c r="C40" s="8" t="s">
        <v>112</v>
      </c>
      <c r="D40" s="8" t="s">
        <v>5</v>
      </c>
      <c r="E40" s="116" t="s">
        <v>196</v>
      </c>
      <c r="F40" s="12"/>
      <c r="G40" s="77"/>
      <c r="H40" s="8"/>
      <c r="I40" s="78"/>
      <c r="J40" s="191"/>
      <c r="K40" s="71"/>
      <c r="L40" s="8" t="s">
        <v>194</v>
      </c>
      <c r="M40" s="8"/>
      <c r="N40" s="54"/>
      <c r="O40" s="55"/>
      <c r="P40" s="55"/>
    </row>
    <row r="41" spans="1:19" s="7" customFormat="1" ht="46.5" customHeight="1" x14ac:dyDescent="0.3">
      <c r="A41" s="12">
        <v>7.3</v>
      </c>
      <c r="B41" s="8" t="s">
        <v>197</v>
      </c>
      <c r="C41" s="8" t="s">
        <v>198</v>
      </c>
      <c r="D41" s="8" t="s">
        <v>198</v>
      </c>
      <c r="E41" s="12" t="s">
        <v>198</v>
      </c>
      <c r="F41" s="12"/>
      <c r="G41" s="77"/>
      <c r="H41" s="8"/>
      <c r="I41" s="78"/>
      <c r="J41" s="191"/>
      <c r="K41" s="71"/>
      <c r="L41" s="8" t="s">
        <v>111</v>
      </c>
      <c r="M41" s="8"/>
      <c r="N41" s="54"/>
      <c r="O41" s="55"/>
      <c r="P41" s="55"/>
    </row>
    <row r="42" spans="1:19" s="7" customFormat="1" ht="48" customHeight="1" x14ac:dyDescent="0.3">
      <c r="A42" s="12"/>
      <c r="B42" s="8" t="s">
        <v>199</v>
      </c>
      <c r="C42" s="8" t="s">
        <v>112</v>
      </c>
      <c r="D42" s="8" t="s">
        <v>5</v>
      </c>
      <c r="E42" s="116">
        <v>20</v>
      </c>
      <c r="F42" s="12"/>
      <c r="G42" s="77"/>
      <c r="H42" s="8"/>
      <c r="I42" s="78"/>
      <c r="J42" s="191"/>
      <c r="K42" s="71"/>
      <c r="L42" s="8" t="s">
        <v>194</v>
      </c>
      <c r="M42" s="8"/>
      <c r="N42" s="54"/>
      <c r="O42" s="55"/>
      <c r="P42" s="55"/>
    </row>
    <row r="43" spans="1:19" s="7" customFormat="1" ht="48" customHeight="1" x14ac:dyDescent="0.3">
      <c r="A43" s="12"/>
      <c r="B43" s="8" t="s">
        <v>200</v>
      </c>
      <c r="C43" s="8" t="s">
        <v>201</v>
      </c>
      <c r="D43" s="8" t="s">
        <v>5</v>
      </c>
      <c r="E43" s="116">
        <v>45</v>
      </c>
      <c r="F43" s="12"/>
      <c r="G43" s="77"/>
      <c r="H43" s="8"/>
      <c r="I43" s="78"/>
      <c r="J43" s="191"/>
      <c r="K43" s="71"/>
      <c r="L43" s="8" t="s">
        <v>194</v>
      </c>
      <c r="M43" s="8"/>
      <c r="N43" s="54"/>
      <c r="O43" s="55"/>
      <c r="P43" s="55"/>
    </row>
    <row r="44" spans="1:19" s="7" customFormat="1" ht="66" customHeight="1" x14ac:dyDescent="0.3">
      <c r="A44" s="12"/>
      <c r="B44" s="8" t="s">
        <v>202</v>
      </c>
      <c r="C44" s="8" t="s">
        <v>203</v>
      </c>
      <c r="D44" s="8" t="s">
        <v>5</v>
      </c>
      <c r="E44" s="116">
        <v>20</v>
      </c>
      <c r="F44" s="12"/>
      <c r="G44" s="77"/>
      <c r="H44" s="8"/>
      <c r="I44" s="78"/>
      <c r="J44" s="191"/>
      <c r="K44" s="71"/>
      <c r="L44" s="8" t="s">
        <v>194</v>
      </c>
      <c r="M44" s="8"/>
      <c r="N44" s="54"/>
      <c r="O44" s="55"/>
      <c r="P44" s="55"/>
    </row>
    <row r="45" spans="1:19" s="7" customFormat="1" ht="51.75" customHeight="1" x14ac:dyDescent="0.3">
      <c r="A45" s="12"/>
      <c r="B45" s="8" t="s">
        <v>204</v>
      </c>
      <c r="C45" s="8" t="s">
        <v>112</v>
      </c>
      <c r="D45" s="8" t="s">
        <v>5</v>
      </c>
      <c r="E45" s="116">
        <v>60</v>
      </c>
      <c r="F45" s="12"/>
      <c r="G45" s="77"/>
      <c r="H45" s="8"/>
      <c r="I45" s="78"/>
      <c r="J45" s="78"/>
      <c r="K45" s="71"/>
      <c r="L45" s="8" t="s">
        <v>194</v>
      </c>
      <c r="M45" s="8"/>
      <c r="N45" s="54"/>
      <c r="O45" s="55"/>
      <c r="P45" s="55"/>
    </row>
    <row r="46" spans="1:19" s="7" customFormat="1" ht="50.25" customHeight="1" x14ac:dyDescent="0.3">
      <c r="A46" s="12"/>
      <c r="B46" s="8" t="s">
        <v>205</v>
      </c>
      <c r="C46" s="8" t="s">
        <v>112</v>
      </c>
      <c r="D46" s="8" t="s">
        <v>5</v>
      </c>
      <c r="E46" s="116">
        <v>80</v>
      </c>
      <c r="F46" s="12"/>
      <c r="G46" s="77"/>
      <c r="H46" s="8"/>
      <c r="I46" s="78"/>
      <c r="J46" s="191"/>
      <c r="K46" s="71"/>
      <c r="L46" s="8" t="s">
        <v>194</v>
      </c>
      <c r="M46" s="8"/>
      <c r="N46" s="54"/>
      <c r="O46" s="55"/>
      <c r="P46" s="55"/>
    </row>
    <row r="47" spans="1:19" s="7" customFormat="1" ht="67.5" customHeight="1" x14ac:dyDescent="0.3">
      <c r="A47" s="12"/>
      <c r="B47" s="8" t="s">
        <v>206</v>
      </c>
      <c r="C47" s="8" t="s">
        <v>207</v>
      </c>
      <c r="D47" s="8" t="s">
        <v>5</v>
      </c>
      <c r="E47" s="116" t="s">
        <v>208</v>
      </c>
      <c r="F47" s="12"/>
      <c r="G47" s="77"/>
      <c r="H47" s="8"/>
      <c r="I47" s="78"/>
      <c r="J47" s="191"/>
      <c r="K47" s="71"/>
      <c r="L47" s="8" t="s">
        <v>194</v>
      </c>
      <c r="M47" s="8"/>
      <c r="N47" s="54"/>
      <c r="O47" s="55"/>
      <c r="P47" s="55"/>
    </row>
    <row r="48" spans="1:19" s="7" customFormat="1" ht="59.25" customHeight="1" x14ac:dyDescent="0.3">
      <c r="A48" s="12"/>
      <c r="B48" s="8" t="s">
        <v>209</v>
      </c>
      <c r="C48" s="8" t="s">
        <v>112</v>
      </c>
      <c r="D48" s="8" t="s">
        <v>5</v>
      </c>
      <c r="E48" s="116" t="s">
        <v>210</v>
      </c>
      <c r="F48" s="12"/>
      <c r="G48" s="77"/>
      <c r="H48" s="8"/>
      <c r="I48" s="78"/>
      <c r="J48" s="191"/>
      <c r="K48" s="71"/>
      <c r="L48" s="8" t="s">
        <v>194</v>
      </c>
      <c r="M48" s="8"/>
      <c r="N48" s="54"/>
      <c r="O48" s="55"/>
      <c r="P48" s="55"/>
    </row>
    <row r="49" spans="1:16" s="11" customFormat="1" ht="83.25" customHeight="1" x14ac:dyDescent="0.3">
      <c r="A49" s="33">
        <v>8</v>
      </c>
      <c r="B49" s="117" t="s">
        <v>15</v>
      </c>
      <c r="C49" s="118" t="s">
        <v>16</v>
      </c>
      <c r="D49" s="118" t="s">
        <v>5</v>
      </c>
      <c r="E49" s="159">
        <v>20</v>
      </c>
      <c r="F49" s="315" t="s">
        <v>214</v>
      </c>
      <c r="G49" s="316"/>
      <c r="H49" s="316"/>
      <c r="I49" s="316"/>
      <c r="J49" s="316"/>
      <c r="K49" s="317"/>
      <c r="L49" s="118" t="s">
        <v>177</v>
      </c>
      <c r="M49" s="117"/>
      <c r="N49" s="119"/>
      <c r="O49" s="120"/>
      <c r="P49" s="120"/>
    </row>
    <row r="50" spans="1:16" s="7" customFormat="1" ht="97.5" x14ac:dyDescent="0.3">
      <c r="A50" s="269">
        <v>9</v>
      </c>
      <c r="B50" s="270" t="s">
        <v>14</v>
      </c>
      <c r="C50" s="270" t="s">
        <v>21</v>
      </c>
      <c r="D50" s="270" t="s">
        <v>9</v>
      </c>
      <c r="E50" s="269">
        <v>120</v>
      </c>
      <c r="F50" s="269"/>
      <c r="G50" s="208"/>
      <c r="H50" s="208"/>
      <c r="I50" s="271"/>
      <c r="J50" s="271"/>
      <c r="K50" s="270"/>
      <c r="L50" s="270" t="s">
        <v>185</v>
      </c>
      <c r="M50" s="310"/>
      <c r="N50" s="272"/>
      <c r="O50" s="273"/>
      <c r="P50" s="273"/>
    </row>
    <row r="51" spans="1:16" s="7" customFormat="1" ht="39" x14ac:dyDescent="0.3">
      <c r="A51" s="174"/>
      <c r="B51" s="35"/>
      <c r="C51" s="35"/>
      <c r="D51" s="35"/>
      <c r="E51" s="174"/>
      <c r="F51" s="174"/>
      <c r="G51" s="74"/>
      <c r="H51" s="209"/>
      <c r="I51" s="307"/>
      <c r="J51" s="307"/>
      <c r="K51" s="308"/>
      <c r="L51" s="185" t="s">
        <v>186</v>
      </c>
      <c r="M51" s="214"/>
      <c r="N51" s="309"/>
      <c r="O51" s="57"/>
      <c r="P51" s="57"/>
    </row>
    <row r="52" spans="1:16" ht="324" customHeight="1" x14ac:dyDescent="0.25">
      <c r="A52" s="197">
        <v>10</v>
      </c>
      <c r="B52" s="196" t="s">
        <v>211</v>
      </c>
      <c r="C52" s="194" t="s">
        <v>107</v>
      </c>
      <c r="D52" s="194" t="s">
        <v>114</v>
      </c>
      <c r="E52" s="219" t="s">
        <v>215</v>
      </c>
      <c r="F52" s="219"/>
      <c r="G52" s="216"/>
      <c r="H52" s="210"/>
      <c r="I52" s="217"/>
      <c r="J52" s="217"/>
      <c r="K52" s="218"/>
      <c r="L52" s="219" t="s">
        <v>191</v>
      </c>
      <c r="M52" s="219"/>
      <c r="N52" s="221"/>
      <c r="O52" s="195"/>
      <c r="P52" s="195"/>
    </row>
    <row r="53" spans="1:16" s="168" customFormat="1" ht="30" customHeight="1" x14ac:dyDescent="0.35">
      <c r="A53" s="169"/>
      <c r="B53" s="169"/>
      <c r="C53" s="286" t="s">
        <v>168</v>
      </c>
      <c r="D53" s="170"/>
      <c r="E53" s="171">
        <v>10396</v>
      </c>
      <c r="F53" s="171"/>
      <c r="G53" s="171"/>
      <c r="H53" s="211"/>
      <c r="I53" s="169"/>
      <c r="J53" s="169"/>
      <c r="K53" s="169"/>
      <c r="L53" s="169"/>
      <c r="M53" s="169"/>
      <c r="N53" s="172"/>
      <c r="O53" s="172"/>
      <c r="P53" s="172"/>
    </row>
  </sheetData>
  <mergeCells count="25">
    <mergeCell ref="A1:P1"/>
    <mergeCell ref="I4:I5"/>
    <mergeCell ref="A4:A5"/>
    <mergeCell ref="B6:M6"/>
    <mergeCell ref="J4:J5"/>
    <mergeCell ref="K4:K5"/>
    <mergeCell ref="E4:E5"/>
    <mergeCell ref="M4:M5"/>
    <mergeCell ref="L4:L5"/>
    <mergeCell ref="G4:G5"/>
    <mergeCell ref="F4:F5"/>
    <mergeCell ref="B4:B5"/>
    <mergeCell ref="D4:D5"/>
    <mergeCell ref="H4:H5"/>
    <mergeCell ref="F49:K49"/>
    <mergeCell ref="C4:C5"/>
    <mergeCell ref="A2:P2"/>
    <mergeCell ref="N4:P4"/>
    <mergeCell ref="L16:L17"/>
    <mergeCell ref="K16:K17"/>
    <mergeCell ref="J16:J17"/>
    <mergeCell ref="I16:I17"/>
    <mergeCell ref="H16:H17"/>
    <mergeCell ref="F16:F17"/>
    <mergeCell ref="A18:A24"/>
  </mergeCells>
  <printOptions horizontalCentered="1"/>
  <pageMargins left="0.31496062992125984" right="0.15748031496062992" top="0.78740157480314965" bottom="0.31496062992125984" header="0.15748031496062992" footer="0.19685039370078741"/>
  <pageSetup scale="57" fitToHeight="0" orientation="landscape" r:id="rId1"/>
  <headerFooter scaleWithDoc="0">
    <oddFooter>&amp;L&amp;A&amp;C&amp;P</oddFooter>
  </headerFooter>
  <rowBreaks count="1" manualBreakCount="1">
    <brk id="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zoomScale="70" zoomScaleNormal="70" zoomScaleSheetLayoutView="80" zoomScalePageLayoutView="120" workbookViewId="0">
      <selection sqref="A1:N11"/>
    </sheetView>
  </sheetViews>
  <sheetFormatPr defaultColWidth="8.875" defaultRowHeight="21" x14ac:dyDescent="0.35"/>
  <cols>
    <col min="1" max="1" width="4.625" style="16" customWidth="1"/>
    <col min="2" max="2" width="35.75" style="17" customWidth="1"/>
    <col min="3" max="3" width="16.75" style="16" customWidth="1"/>
    <col min="4" max="4" width="11.25" style="16" customWidth="1"/>
    <col min="5" max="5" width="10.25" style="16" customWidth="1"/>
    <col min="6" max="7" width="12.75" style="16" customWidth="1"/>
    <col min="8" max="8" width="15" style="83" customWidth="1"/>
    <col min="9" max="9" width="15" style="16" customWidth="1"/>
    <col min="10" max="10" width="23.75" style="16" customWidth="1"/>
    <col min="11" max="11" width="21.875" style="17" customWidth="1"/>
    <col min="12" max="12" width="9.375" style="16" bestFit="1" customWidth="1"/>
    <col min="13" max="13" width="7.25" style="16" bestFit="1" customWidth="1"/>
    <col min="14" max="14" width="5.875" style="16" bestFit="1" customWidth="1"/>
    <col min="15" max="16384" width="8.875" style="16"/>
  </cols>
  <sheetData>
    <row r="1" spans="1:16" s="15" customFormat="1" ht="21" customHeight="1" x14ac:dyDescent="0.35">
      <c r="A1" s="346" t="s">
        <v>260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68"/>
      <c r="O1" s="68"/>
      <c r="P1" s="68"/>
    </row>
    <row r="2" spans="1:16" s="15" customFormat="1" ht="21" customHeight="1" x14ac:dyDescent="0.35">
      <c r="A2" s="347" t="s">
        <v>96</v>
      </c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68"/>
      <c r="O2" s="68"/>
      <c r="P2" s="68"/>
    </row>
    <row r="3" spans="1:16" ht="18.75" customHeight="1" x14ac:dyDescent="0.35">
      <c r="A3" s="348" t="s">
        <v>6</v>
      </c>
      <c r="B3" s="350" t="s">
        <v>0</v>
      </c>
      <c r="C3" s="352" t="s">
        <v>1</v>
      </c>
      <c r="D3" s="353" t="s">
        <v>2</v>
      </c>
      <c r="E3" s="350">
        <v>2564</v>
      </c>
      <c r="F3" s="318" t="s">
        <v>138</v>
      </c>
      <c r="G3" s="350" t="s">
        <v>159</v>
      </c>
      <c r="H3" s="359" t="s">
        <v>139</v>
      </c>
      <c r="I3" s="318" t="s">
        <v>141</v>
      </c>
      <c r="J3" s="354" t="s">
        <v>69</v>
      </c>
      <c r="K3" s="350" t="s">
        <v>95</v>
      </c>
      <c r="L3" s="356" t="s">
        <v>65</v>
      </c>
      <c r="M3" s="357"/>
      <c r="N3" s="358"/>
    </row>
    <row r="4" spans="1:16" ht="37.5" customHeight="1" x14ac:dyDescent="0.35">
      <c r="A4" s="349"/>
      <c r="B4" s="351"/>
      <c r="C4" s="352"/>
      <c r="D4" s="353"/>
      <c r="E4" s="351"/>
      <c r="F4" s="319"/>
      <c r="G4" s="351"/>
      <c r="H4" s="360"/>
      <c r="I4" s="319"/>
      <c r="J4" s="355"/>
      <c r="K4" s="351"/>
      <c r="L4" s="18" t="s">
        <v>66</v>
      </c>
      <c r="M4" s="18" t="s">
        <v>67</v>
      </c>
      <c r="N4" s="18" t="s">
        <v>68</v>
      </c>
    </row>
    <row r="5" spans="1:16" ht="159.75" customHeight="1" x14ac:dyDescent="0.35">
      <c r="A5" s="19">
        <v>1</v>
      </c>
      <c r="B5" s="155" t="s">
        <v>137</v>
      </c>
      <c r="C5" s="155" t="s">
        <v>17</v>
      </c>
      <c r="D5" s="155" t="s">
        <v>9</v>
      </c>
      <c r="E5" s="156">
        <v>120</v>
      </c>
      <c r="F5" s="343" t="s">
        <v>214</v>
      </c>
      <c r="G5" s="344"/>
      <c r="H5" s="344"/>
      <c r="I5" s="345"/>
      <c r="J5" s="154" t="s">
        <v>175</v>
      </c>
      <c r="K5" s="154"/>
      <c r="L5" s="157"/>
      <c r="M5" s="158"/>
      <c r="N5" s="157"/>
    </row>
    <row r="6" spans="1:16" s="15" customFormat="1" ht="83.25" customHeight="1" x14ac:dyDescent="0.2">
      <c r="A6" s="3">
        <v>2</v>
      </c>
      <c r="B6" s="10" t="s">
        <v>22</v>
      </c>
      <c r="C6" s="10" t="s">
        <v>18</v>
      </c>
      <c r="D6" s="10" t="s">
        <v>5</v>
      </c>
      <c r="E6" s="13">
        <v>20</v>
      </c>
      <c r="F6" s="80"/>
      <c r="G6" s="80"/>
      <c r="H6" s="81"/>
      <c r="I6" s="28"/>
      <c r="J6" s="23" t="s">
        <v>62</v>
      </c>
      <c r="K6" s="10"/>
      <c r="L6" s="54"/>
      <c r="M6" s="24"/>
      <c r="N6" s="24"/>
    </row>
    <row r="7" spans="1:16" s="15" customFormat="1" ht="99.75" customHeight="1" x14ac:dyDescent="0.2">
      <c r="A7" s="3">
        <v>3</v>
      </c>
      <c r="B7" s="10" t="s">
        <v>129</v>
      </c>
      <c r="C7" s="10" t="s">
        <v>149</v>
      </c>
      <c r="D7" s="10" t="s">
        <v>9</v>
      </c>
      <c r="E7" s="13">
        <v>40</v>
      </c>
      <c r="F7" s="80"/>
      <c r="G7" s="80"/>
      <c r="H7" s="81"/>
      <c r="I7" s="28"/>
      <c r="J7" s="23" t="s">
        <v>78</v>
      </c>
      <c r="K7" s="10"/>
      <c r="L7" s="54"/>
      <c r="M7" s="24"/>
      <c r="N7" s="24"/>
    </row>
    <row r="8" spans="1:16" s="15" customFormat="1" ht="81.75" customHeight="1" x14ac:dyDescent="0.2">
      <c r="A8" s="3">
        <v>4</v>
      </c>
      <c r="B8" s="282" t="s">
        <v>130</v>
      </c>
      <c r="C8" s="69" t="s">
        <v>19</v>
      </c>
      <c r="D8" s="69" t="s">
        <v>150</v>
      </c>
      <c r="E8" s="278">
        <v>20</v>
      </c>
      <c r="F8" s="278"/>
      <c r="G8" s="278"/>
      <c r="H8" s="281"/>
      <c r="I8" s="3"/>
      <c r="J8" s="279" t="s">
        <v>79</v>
      </c>
      <c r="K8" s="280"/>
      <c r="L8" s="58"/>
      <c r="M8" s="99"/>
      <c r="N8" s="99"/>
    </row>
    <row r="9" spans="1:16" s="15" customFormat="1" ht="20.25" hidden="1" customHeight="1" x14ac:dyDescent="0.2">
      <c r="A9" s="3"/>
      <c r="B9" s="3" t="s">
        <v>136</v>
      </c>
      <c r="C9" s="69"/>
      <c r="D9" s="69"/>
      <c r="E9" s="98">
        <f>SUM(E5:E8)</f>
        <v>200</v>
      </c>
      <c r="F9" s="98"/>
      <c r="G9" s="98"/>
      <c r="H9" s="98"/>
      <c r="I9" s="98"/>
      <c r="J9" s="69"/>
      <c r="K9" s="69"/>
      <c r="L9" s="99"/>
      <c r="M9" s="99"/>
      <c r="N9" s="99"/>
    </row>
    <row r="10" spans="1:16" x14ac:dyDescent="0.35">
      <c r="A10" s="20"/>
      <c r="B10" s="100"/>
      <c r="C10" s="20"/>
      <c r="D10" s="131" t="s">
        <v>168</v>
      </c>
      <c r="E10" s="130">
        <f>SUM(E9)</f>
        <v>200</v>
      </c>
      <c r="F10" s="131">
        <f>SUM(F5:F9)</f>
        <v>0</v>
      </c>
      <c r="G10" s="20"/>
      <c r="H10" s="130">
        <f>SUM(H5:H9)</f>
        <v>0</v>
      </c>
      <c r="I10" s="20"/>
      <c r="J10" s="20"/>
      <c r="K10" s="100"/>
      <c r="L10" s="20"/>
      <c r="M10" s="20"/>
      <c r="N10" s="20"/>
    </row>
  </sheetData>
  <mergeCells count="15">
    <mergeCell ref="F5:I5"/>
    <mergeCell ref="A1:M1"/>
    <mergeCell ref="A2:M2"/>
    <mergeCell ref="A3:A4"/>
    <mergeCell ref="B3:B4"/>
    <mergeCell ref="C3:C4"/>
    <mergeCell ref="D3:D4"/>
    <mergeCell ref="J3:J4"/>
    <mergeCell ref="L3:N3"/>
    <mergeCell ref="E3:E4"/>
    <mergeCell ref="F3:F4"/>
    <mergeCell ref="H3:H4"/>
    <mergeCell ref="I3:I4"/>
    <mergeCell ref="K3:K4"/>
    <mergeCell ref="G3:G4"/>
  </mergeCells>
  <pageMargins left="0.35433070866141736" right="0.15748031496062992" top="0.78740157480314965" bottom="0.39370078740157483" header="0.19685039370078741" footer="0.19685039370078741"/>
  <pageSetup paperSize="9" scale="65" orientation="landscape" r:id="rId1"/>
  <headerFooter>
    <oddFooter>&amp;L&amp;A&amp;C&amp;P&amp;R&amp;P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showGridLines="0" tabSelected="1" showRuler="0" zoomScale="80" zoomScaleNormal="80" zoomScalePageLayoutView="70" workbookViewId="0">
      <selection sqref="A1:N44"/>
    </sheetView>
  </sheetViews>
  <sheetFormatPr defaultRowHeight="14.25" x14ac:dyDescent="0.2"/>
  <cols>
    <col min="1" max="1" width="5" style="15" customWidth="1"/>
    <col min="2" max="2" width="35.375" style="15" customWidth="1"/>
    <col min="3" max="3" width="18.625" style="15" customWidth="1"/>
    <col min="4" max="4" width="9.625" style="15" customWidth="1"/>
    <col min="5" max="5" width="8.875" style="15" bestFit="1" customWidth="1"/>
    <col min="6" max="6" width="10.25" style="97" customWidth="1"/>
    <col min="7" max="7" width="12.5" style="15" customWidth="1"/>
    <col min="8" max="8" width="12.75" style="87" customWidth="1"/>
    <col min="9" max="9" width="12.75" style="15" customWidth="1"/>
    <col min="10" max="10" width="22.25" style="15" customWidth="1"/>
    <col min="11" max="11" width="19.375" style="15" customWidth="1"/>
    <col min="12" max="12" width="5" style="15" customWidth="1"/>
    <col min="13" max="13" width="5.875" style="15" customWidth="1"/>
    <col min="14" max="14" width="4.875" style="15" customWidth="1"/>
    <col min="15" max="16384" width="9" style="15"/>
  </cols>
  <sheetData>
    <row r="1" spans="1:17" ht="21" customHeight="1" x14ac:dyDescent="0.35">
      <c r="A1" s="346" t="s">
        <v>260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68"/>
      <c r="N1" s="68"/>
      <c r="O1" s="68"/>
      <c r="P1" s="68"/>
      <c r="Q1" s="68"/>
    </row>
    <row r="2" spans="1:17" ht="21" customHeight="1" x14ac:dyDescent="0.35">
      <c r="A2" s="361" t="s">
        <v>97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68"/>
      <c r="N2" s="68"/>
      <c r="O2" s="68"/>
      <c r="P2" s="68"/>
      <c r="Q2" s="68"/>
    </row>
    <row r="3" spans="1:17" s="27" customFormat="1" ht="18.75" customHeight="1" x14ac:dyDescent="0.2">
      <c r="A3" s="318" t="s">
        <v>6</v>
      </c>
      <c r="B3" s="318" t="s">
        <v>0</v>
      </c>
      <c r="C3" s="366" t="s">
        <v>1</v>
      </c>
      <c r="D3" s="366" t="s">
        <v>2</v>
      </c>
      <c r="E3" s="350">
        <v>2564</v>
      </c>
      <c r="F3" s="94"/>
      <c r="G3" s="352" t="s">
        <v>159</v>
      </c>
      <c r="H3" s="86"/>
      <c r="I3" s="318" t="s">
        <v>141</v>
      </c>
      <c r="J3" s="318" t="s">
        <v>69</v>
      </c>
      <c r="K3" s="318" t="s">
        <v>95</v>
      </c>
      <c r="L3" s="321" t="s">
        <v>65</v>
      </c>
      <c r="M3" s="322"/>
      <c r="N3" s="323"/>
    </row>
    <row r="4" spans="1:17" s="27" customFormat="1" ht="49.5" customHeight="1" x14ac:dyDescent="0.2">
      <c r="A4" s="319"/>
      <c r="B4" s="319"/>
      <c r="C4" s="366"/>
      <c r="D4" s="366"/>
      <c r="E4" s="351"/>
      <c r="F4" s="95" t="s">
        <v>138</v>
      </c>
      <c r="G4" s="352"/>
      <c r="H4" s="85" t="s">
        <v>139</v>
      </c>
      <c r="I4" s="319"/>
      <c r="J4" s="319"/>
      <c r="K4" s="319"/>
      <c r="L4" s="30" t="s">
        <v>66</v>
      </c>
      <c r="M4" s="30" t="s">
        <v>67</v>
      </c>
      <c r="N4" s="30" t="s">
        <v>68</v>
      </c>
    </row>
    <row r="5" spans="1:17" ht="81.75" customHeight="1" x14ac:dyDescent="0.3">
      <c r="A5" s="28">
        <v>1</v>
      </c>
      <c r="B5" s="10" t="s">
        <v>70</v>
      </c>
      <c r="C5" s="10" t="s">
        <v>151</v>
      </c>
      <c r="D5" s="14" t="s">
        <v>71</v>
      </c>
      <c r="E5" s="300">
        <v>20</v>
      </c>
      <c r="F5" s="28"/>
      <c r="G5" s="28"/>
      <c r="H5" s="84"/>
      <c r="I5" s="14"/>
      <c r="J5" s="301" t="s">
        <v>75</v>
      </c>
      <c r="K5" s="10"/>
      <c r="L5" s="250"/>
      <c r="M5" s="55"/>
      <c r="N5" s="55"/>
    </row>
    <row r="6" spans="1:17" ht="84" customHeight="1" x14ac:dyDescent="0.3">
      <c r="A6" s="28">
        <v>2</v>
      </c>
      <c r="B6" s="10" t="s">
        <v>72</v>
      </c>
      <c r="C6" s="10" t="s">
        <v>151</v>
      </c>
      <c r="D6" s="14" t="s">
        <v>71</v>
      </c>
      <c r="E6" s="28">
        <v>20</v>
      </c>
      <c r="F6" s="96"/>
      <c r="G6" s="28"/>
      <c r="H6" s="84"/>
      <c r="I6" s="10"/>
      <c r="J6" s="25" t="s">
        <v>75</v>
      </c>
      <c r="K6" s="10"/>
      <c r="L6" s="250"/>
      <c r="M6" s="55"/>
      <c r="N6" s="55"/>
    </row>
    <row r="7" spans="1:17" ht="73.5" customHeight="1" x14ac:dyDescent="0.3">
      <c r="A7" s="28">
        <v>3</v>
      </c>
      <c r="B7" s="14" t="s">
        <v>127</v>
      </c>
      <c r="C7" s="10" t="s">
        <v>151</v>
      </c>
      <c r="D7" s="14" t="s">
        <v>71</v>
      </c>
      <c r="E7" s="28">
        <v>20</v>
      </c>
      <c r="F7" s="96"/>
      <c r="G7" s="28"/>
      <c r="H7" s="84"/>
      <c r="I7" s="14"/>
      <c r="J7" s="25" t="s">
        <v>75</v>
      </c>
      <c r="K7" s="10"/>
      <c r="L7" s="250"/>
      <c r="M7" s="55"/>
      <c r="N7" s="55"/>
    </row>
    <row r="8" spans="1:17" ht="73.5" customHeight="1" x14ac:dyDescent="0.3">
      <c r="A8" s="28">
        <v>4</v>
      </c>
      <c r="B8" s="14" t="s">
        <v>128</v>
      </c>
      <c r="C8" s="10" t="s">
        <v>151</v>
      </c>
      <c r="D8" s="14" t="s">
        <v>71</v>
      </c>
      <c r="E8" s="28">
        <v>20</v>
      </c>
      <c r="F8" s="96"/>
      <c r="G8" s="28"/>
      <c r="H8" s="84"/>
      <c r="I8" s="10"/>
      <c r="J8" s="25" t="s">
        <v>75</v>
      </c>
      <c r="K8" s="10"/>
      <c r="L8" s="250"/>
      <c r="M8" s="55"/>
      <c r="N8" s="55"/>
    </row>
    <row r="9" spans="1:17" ht="56.25" customHeight="1" x14ac:dyDescent="0.3">
      <c r="A9" s="28">
        <v>5</v>
      </c>
      <c r="B9" s="10" t="s">
        <v>80</v>
      </c>
      <c r="C9" s="10" t="s">
        <v>73</v>
      </c>
      <c r="D9" s="10" t="s">
        <v>9</v>
      </c>
      <c r="E9" s="28">
        <v>100</v>
      </c>
      <c r="F9" s="96"/>
      <c r="G9" s="28"/>
      <c r="H9" s="302"/>
      <c r="I9" s="14"/>
      <c r="J9" s="303" t="s">
        <v>75</v>
      </c>
      <c r="K9" s="10"/>
      <c r="L9" s="64"/>
      <c r="M9" s="55"/>
      <c r="N9" s="55"/>
    </row>
    <row r="10" spans="1:17" ht="31.5" customHeight="1" x14ac:dyDescent="0.3">
      <c r="A10" s="28"/>
      <c r="B10" s="10" t="s">
        <v>246</v>
      </c>
      <c r="C10" s="10"/>
      <c r="D10" s="10"/>
      <c r="E10" s="28"/>
      <c r="F10" s="96"/>
      <c r="G10" s="28"/>
      <c r="H10" s="84"/>
      <c r="I10" s="14"/>
      <c r="J10" s="305"/>
      <c r="K10" s="10"/>
      <c r="L10" s="64"/>
      <c r="M10" s="55"/>
      <c r="N10" s="55"/>
    </row>
    <row r="11" spans="1:17" ht="33" customHeight="1" x14ac:dyDescent="0.3">
      <c r="A11" s="28"/>
      <c r="B11" s="10" t="s">
        <v>245</v>
      </c>
      <c r="C11" s="10"/>
      <c r="D11" s="10"/>
      <c r="E11" s="28"/>
      <c r="F11" s="96"/>
      <c r="G11" s="28"/>
      <c r="H11" s="84"/>
      <c r="I11" s="14"/>
      <c r="J11" s="304"/>
      <c r="K11" s="10"/>
      <c r="L11" s="64"/>
      <c r="M11" s="55"/>
      <c r="N11" s="55"/>
    </row>
    <row r="12" spans="1:17" ht="59.25" customHeight="1" x14ac:dyDescent="0.3">
      <c r="A12" s="28">
        <v>6</v>
      </c>
      <c r="B12" s="10" t="s">
        <v>81</v>
      </c>
      <c r="C12" s="10" t="s">
        <v>74</v>
      </c>
      <c r="D12" s="10" t="s">
        <v>9</v>
      </c>
      <c r="E12" s="28">
        <v>100</v>
      </c>
      <c r="F12" s="96"/>
      <c r="G12" s="28"/>
      <c r="H12" s="84"/>
      <c r="I12" s="10"/>
      <c r="J12" s="25" t="s">
        <v>75</v>
      </c>
      <c r="K12" s="10"/>
      <c r="L12" s="64"/>
      <c r="M12" s="55"/>
      <c r="N12" s="55"/>
    </row>
    <row r="13" spans="1:17" ht="141" customHeight="1" x14ac:dyDescent="0.3">
      <c r="A13" s="28">
        <v>7</v>
      </c>
      <c r="B13" s="242" t="s">
        <v>82</v>
      </c>
      <c r="C13" s="242" t="s">
        <v>63</v>
      </c>
      <c r="D13" s="242" t="s">
        <v>9</v>
      </c>
      <c r="E13" s="239">
        <v>20</v>
      </c>
      <c r="F13" s="239"/>
      <c r="G13" s="241"/>
      <c r="H13" s="241"/>
      <c r="I13" s="239"/>
      <c r="J13" s="242" t="s">
        <v>247</v>
      </c>
      <c r="K13" s="245"/>
      <c r="L13" s="250"/>
      <c r="M13" s="248"/>
      <c r="N13" s="243"/>
    </row>
    <row r="14" spans="1:17" ht="99" customHeight="1" x14ac:dyDescent="0.3">
      <c r="A14" s="28">
        <v>8</v>
      </c>
      <c r="B14" s="242" t="s">
        <v>83</v>
      </c>
      <c r="C14" s="242" t="s">
        <v>63</v>
      </c>
      <c r="D14" s="242" t="s">
        <v>9</v>
      </c>
      <c r="E14" s="239">
        <v>20</v>
      </c>
      <c r="F14" s="239"/>
      <c r="G14" s="239"/>
      <c r="H14" s="239"/>
      <c r="I14" s="239"/>
      <c r="J14" s="242" t="s">
        <v>248</v>
      </c>
      <c r="K14" s="245"/>
      <c r="L14" s="250"/>
      <c r="M14" s="248"/>
      <c r="N14" s="243"/>
    </row>
    <row r="15" spans="1:17" ht="119.25" customHeight="1" x14ac:dyDescent="0.3">
      <c r="A15" s="28">
        <v>9</v>
      </c>
      <c r="B15" s="242" t="s">
        <v>235</v>
      </c>
      <c r="C15" s="242" t="s">
        <v>63</v>
      </c>
      <c r="D15" s="242" t="s">
        <v>9</v>
      </c>
      <c r="E15" s="239">
        <v>20</v>
      </c>
      <c r="F15" s="240"/>
      <c r="G15" s="239"/>
      <c r="H15" s="241"/>
      <c r="I15" s="239"/>
      <c r="J15" s="242" t="s">
        <v>251</v>
      </c>
      <c r="K15" s="242"/>
      <c r="L15" s="243"/>
      <c r="M15" s="244"/>
      <c r="N15" s="243"/>
    </row>
    <row r="16" spans="1:17" ht="131.25" customHeight="1" x14ac:dyDescent="0.3">
      <c r="A16" s="28">
        <v>10</v>
      </c>
      <c r="B16" s="242" t="s">
        <v>84</v>
      </c>
      <c r="C16" s="242" t="s">
        <v>63</v>
      </c>
      <c r="D16" s="242" t="s">
        <v>9</v>
      </c>
      <c r="E16" s="239">
        <v>20</v>
      </c>
      <c r="F16" s="239"/>
      <c r="G16" s="239"/>
      <c r="H16" s="277"/>
      <c r="I16" s="239"/>
      <c r="J16" s="242" t="s">
        <v>249</v>
      </c>
      <c r="K16" s="245"/>
      <c r="L16" s="250"/>
      <c r="M16" s="248"/>
      <c r="N16" s="243"/>
    </row>
    <row r="17" spans="1:14" ht="92.25" customHeight="1" x14ac:dyDescent="0.3">
      <c r="A17" s="28">
        <v>11</v>
      </c>
      <c r="B17" s="242" t="s">
        <v>250</v>
      </c>
      <c r="C17" s="242" t="s">
        <v>63</v>
      </c>
      <c r="D17" s="242" t="s">
        <v>9</v>
      </c>
      <c r="E17" s="239">
        <v>20</v>
      </c>
      <c r="F17" s="239"/>
      <c r="G17" s="239"/>
      <c r="H17" s="277"/>
      <c r="I17" s="239"/>
      <c r="J17" s="242" t="s">
        <v>253</v>
      </c>
      <c r="K17" s="245"/>
      <c r="L17" s="250"/>
      <c r="M17" s="248"/>
      <c r="N17" s="243"/>
    </row>
    <row r="18" spans="1:14" ht="135.75" customHeight="1" x14ac:dyDescent="0.3">
      <c r="A18" s="28">
        <v>12</v>
      </c>
      <c r="B18" s="242" t="s">
        <v>166</v>
      </c>
      <c r="C18" s="242" t="s">
        <v>63</v>
      </c>
      <c r="D18" s="242" t="s">
        <v>9</v>
      </c>
      <c r="E18" s="239">
        <v>20</v>
      </c>
      <c r="F18" s="239"/>
      <c r="G18" s="239"/>
      <c r="H18" s="239"/>
      <c r="I18" s="239"/>
      <c r="J18" s="242" t="s">
        <v>187</v>
      </c>
      <c r="K18" s="249"/>
      <c r="L18" s="243"/>
      <c r="M18" s="248"/>
      <c r="N18" s="243"/>
    </row>
    <row r="19" spans="1:14" s="187" customFormat="1" ht="18.75" customHeight="1" x14ac:dyDescent="0.2">
      <c r="A19" s="362">
        <v>13</v>
      </c>
      <c r="B19" s="364" t="s">
        <v>152</v>
      </c>
      <c r="C19" s="364" t="s">
        <v>24</v>
      </c>
      <c r="D19" s="362" t="s">
        <v>9</v>
      </c>
      <c r="E19" s="362">
        <v>80</v>
      </c>
      <c r="F19" s="374"/>
      <c r="G19" s="200"/>
      <c r="H19" s="367"/>
      <c r="I19" s="372"/>
      <c r="J19" s="370" t="s">
        <v>156</v>
      </c>
      <c r="K19" s="186"/>
      <c r="L19" s="368"/>
      <c r="M19" s="382"/>
      <c r="N19" s="382"/>
    </row>
    <row r="20" spans="1:14" s="187" customFormat="1" ht="82.5" customHeight="1" x14ac:dyDescent="0.2">
      <c r="A20" s="363"/>
      <c r="B20" s="365"/>
      <c r="C20" s="365"/>
      <c r="D20" s="363"/>
      <c r="E20" s="363"/>
      <c r="F20" s="375"/>
      <c r="G20" s="201"/>
      <c r="H20" s="367"/>
      <c r="I20" s="373"/>
      <c r="J20" s="371"/>
      <c r="K20" s="188"/>
      <c r="L20" s="369"/>
      <c r="M20" s="383"/>
      <c r="N20" s="383"/>
    </row>
    <row r="21" spans="1:14" s="27" customFormat="1" ht="178.5" customHeight="1" x14ac:dyDescent="0.3">
      <c r="A21" s="30">
        <v>14</v>
      </c>
      <c r="B21" s="23" t="s">
        <v>236</v>
      </c>
      <c r="C21" s="23" t="s">
        <v>25</v>
      </c>
      <c r="D21" s="31" t="s">
        <v>85</v>
      </c>
      <c r="E21" s="239">
        <v>200</v>
      </c>
      <c r="F21" s="240"/>
      <c r="G21" s="239"/>
      <c r="H21" s="241"/>
      <c r="I21" s="242"/>
      <c r="J21" s="245" t="s">
        <v>252</v>
      </c>
      <c r="K21" s="246"/>
      <c r="L21" s="247"/>
      <c r="M21" s="63"/>
      <c r="N21" s="63"/>
    </row>
    <row r="22" spans="1:14" ht="77.25" customHeight="1" x14ac:dyDescent="0.3">
      <c r="A22" s="28">
        <v>15</v>
      </c>
      <c r="B22" s="10" t="s">
        <v>64</v>
      </c>
      <c r="C22" s="10" t="s">
        <v>26</v>
      </c>
      <c r="D22" s="14" t="s">
        <v>85</v>
      </c>
      <c r="E22" s="28">
        <v>40</v>
      </c>
      <c r="F22" s="96"/>
      <c r="G22" s="28"/>
      <c r="H22" s="84"/>
      <c r="I22" s="275"/>
      <c r="J22" s="25" t="s">
        <v>254</v>
      </c>
      <c r="K22" s="10"/>
      <c r="L22" s="247"/>
      <c r="M22" s="55"/>
      <c r="N22" s="55"/>
    </row>
    <row r="23" spans="1:14" ht="105.75" customHeight="1" x14ac:dyDescent="0.3">
      <c r="A23" s="28">
        <v>16</v>
      </c>
      <c r="B23" s="10" t="s">
        <v>8</v>
      </c>
      <c r="C23" s="10" t="s">
        <v>86</v>
      </c>
      <c r="D23" s="10" t="s">
        <v>9</v>
      </c>
      <c r="E23" s="28">
        <v>60</v>
      </c>
      <c r="F23" s="96"/>
      <c r="G23" s="10"/>
      <c r="H23" s="84"/>
      <c r="I23" s="10"/>
      <c r="J23" s="25" t="s">
        <v>76</v>
      </c>
      <c r="K23" s="10"/>
      <c r="L23" s="64"/>
      <c r="M23" s="55"/>
      <c r="N23" s="55"/>
    </row>
    <row r="24" spans="1:14" ht="80.25" customHeight="1" x14ac:dyDescent="0.3">
      <c r="A24" s="28">
        <v>17</v>
      </c>
      <c r="B24" s="10" t="s">
        <v>10</v>
      </c>
      <c r="C24" s="10" t="s">
        <v>87</v>
      </c>
      <c r="D24" s="10" t="s">
        <v>9</v>
      </c>
      <c r="E24" s="28">
        <v>100</v>
      </c>
      <c r="F24" s="96"/>
      <c r="G24" s="28"/>
      <c r="H24" s="84"/>
      <c r="I24" s="29"/>
      <c r="J24" s="25" t="s">
        <v>75</v>
      </c>
      <c r="K24" s="10"/>
      <c r="L24" s="64"/>
      <c r="M24" s="55"/>
      <c r="N24" s="55"/>
    </row>
    <row r="25" spans="1:14" ht="74.25" customHeight="1" x14ac:dyDescent="0.3">
      <c r="A25" s="28">
        <v>18</v>
      </c>
      <c r="B25" s="10" t="s">
        <v>12</v>
      </c>
      <c r="C25" s="10" t="s">
        <v>27</v>
      </c>
      <c r="D25" s="14" t="s">
        <v>13</v>
      </c>
      <c r="E25" s="28">
        <v>60</v>
      </c>
      <c r="F25" s="96"/>
      <c r="G25" s="29"/>
      <c r="H25" s="84"/>
      <c r="I25" s="275"/>
      <c r="J25" s="25" t="s">
        <v>77</v>
      </c>
      <c r="K25" s="10"/>
      <c r="L25" s="247"/>
      <c r="M25" s="55"/>
      <c r="N25" s="55"/>
    </row>
    <row r="26" spans="1:14" ht="73.5" customHeight="1" x14ac:dyDescent="0.3">
      <c r="A26" s="28">
        <v>19</v>
      </c>
      <c r="B26" s="10" t="s">
        <v>88</v>
      </c>
      <c r="C26" s="10" t="s">
        <v>23</v>
      </c>
      <c r="D26" s="10" t="s">
        <v>9</v>
      </c>
      <c r="E26" s="28">
        <v>60</v>
      </c>
      <c r="F26" s="96"/>
      <c r="G26" s="96"/>
      <c r="H26" s="302"/>
      <c r="I26" s="88"/>
      <c r="J26" s="303" t="s">
        <v>258</v>
      </c>
      <c r="K26" s="10"/>
      <c r="L26" s="247"/>
      <c r="M26" s="55"/>
      <c r="N26" s="55"/>
    </row>
    <row r="27" spans="1:14" ht="58.5" customHeight="1" x14ac:dyDescent="0.3">
      <c r="A27" s="28"/>
      <c r="B27" s="10" t="s">
        <v>255</v>
      </c>
      <c r="C27" s="10"/>
      <c r="D27" s="10"/>
      <c r="E27" s="28"/>
      <c r="F27" s="96"/>
      <c r="G27" s="28"/>
      <c r="H27" s="84"/>
      <c r="I27" s="10"/>
      <c r="J27" s="305"/>
      <c r="K27" s="10"/>
      <c r="L27" s="250"/>
      <c r="M27" s="55"/>
      <c r="N27" s="55"/>
    </row>
    <row r="28" spans="1:14" ht="56.25" customHeight="1" x14ac:dyDescent="0.3">
      <c r="A28" s="28"/>
      <c r="B28" s="10" t="s">
        <v>255</v>
      </c>
      <c r="C28" s="10"/>
      <c r="D28" s="10"/>
      <c r="E28" s="28"/>
      <c r="F28" s="96"/>
      <c r="G28" s="28"/>
      <c r="H28" s="84"/>
      <c r="I28" s="10"/>
      <c r="J28" s="305"/>
      <c r="K28" s="10"/>
      <c r="L28" s="250"/>
      <c r="M28" s="55"/>
      <c r="N28" s="55"/>
    </row>
    <row r="29" spans="1:14" ht="56.25" customHeight="1" x14ac:dyDescent="0.3">
      <c r="A29" s="28"/>
      <c r="B29" s="10" t="s">
        <v>256</v>
      </c>
      <c r="C29" s="10"/>
      <c r="D29" s="10"/>
      <c r="E29" s="28"/>
      <c r="F29" s="96"/>
      <c r="G29" s="28"/>
      <c r="H29" s="84"/>
      <c r="I29" s="10"/>
      <c r="J29" s="305"/>
      <c r="K29" s="10"/>
      <c r="L29" s="250"/>
      <c r="M29" s="55"/>
      <c r="N29" s="55"/>
    </row>
    <row r="30" spans="1:14" ht="56.25" customHeight="1" x14ac:dyDescent="0.3">
      <c r="A30" s="28"/>
      <c r="B30" s="10" t="s">
        <v>257</v>
      </c>
      <c r="C30" s="10"/>
      <c r="D30" s="10"/>
      <c r="E30" s="28"/>
      <c r="F30" s="96"/>
      <c r="G30" s="28"/>
      <c r="H30" s="84"/>
      <c r="I30" s="10"/>
      <c r="J30" s="304"/>
      <c r="K30" s="10"/>
      <c r="L30" s="250"/>
      <c r="M30" s="55"/>
      <c r="N30" s="55"/>
    </row>
    <row r="31" spans="1:14" ht="69" x14ac:dyDescent="0.3">
      <c r="A31" s="28">
        <v>20</v>
      </c>
      <c r="B31" s="10" t="s">
        <v>89</v>
      </c>
      <c r="C31" s="10" t="s">
        <v>153</v>
      </c>
      <c r="D31" s="14" t="s">
        <v>71</v>
      </c>
      <c r="E31" s="28">
        <v>100</v>
      </c>
      <c r="F31" s="96"/>
      <c r="G31" s="28"/>
      <c r="H31" s="84"/>
      <c r="I31" s="82"/>
      <c r="J31" s="25" t="s">
        <v>157</v>
      </c>
      <c r="K31" s="10"/>
      <c r="L31" s="250"/>
      <c r="M31" s="55"/>
      <c r="N31" s="55"/>
    </row>
    <row r="32" spans="1:14" ht="75" x14ac:dyDescent="0.3">
      <c r="A32" s="28">
        <v>21</v>
      </c>
      <c r="B32" s="10" t="s">
        <v>11</v>
      </c>
      <c r="C32" s="10" t="s">
        <v>154</v>
      </c>
      <c r="D32" s="10" t="s">
        <v>9</v>
      </c>
      <c r="E32" s="28">
        <v>200</v>
      </c>
      <c r="F32" s="283"/>
      <c r="G32" s="284"/>
      <c r="H32" s="285"/>
      <c r="I32" s="284"/>
      <c r="J32" s="25" t="s">
        <v>157</v>
      </c>
      <c r="K32" s="69"/>
      <c r="L32" s="250"/>
      <c r="M32" s="55"/>
      <c r="N32" s="55"/>
    </row>
    <row r="33" spans="1:14" s="187" customFormat="1" ht="81" customHeight="1" x14ac:dyDescent="0.2">
      <c r="A33" s="362">
        <v>22</v>
      </c>
      <c r="B33" s="364" t="s">
        <v>60</v>
      </c>
      <c r="C33" s="364" t="s">
        <v>90</v>
      </c>
      <c r="D33" s="380" t="s">
        <v>91</v>
      </c>
      <c r="E33" s="362" t="s">
        <v>234</v>
      </c>
      <c r="F33" s="374"/>
      <c r="G33" s="287"/>
      <c r="H33" s="376"/>
      <c r="I33" s="376"/>
      <c r="J33" s="370" t="s">
        <v>213</v>
      </c>
      <c r="K33" s="385"/>
      <c r="L33" s="378"/>
      <c r="M33" s="368"/>
      <c r="N33" s="368"/>
    </row>
    <row r="34" spans="1:14" s="187" customFormat="1" ht="336" customHeight="1" x14ac:dyDescent="0.2">
      <c r="A34" s="363"/>
      <c r="B34" s="365"/>
      <c r="C34" s="365"/>
      <c r="D34" s="381"/>
      <c r="E34" s="363"/>
      <c r="F34" s="375"/>
      <c r="G34" s="201"/>
      <c r="H34" s="377"/>
      <c r="I34" s="384"/>
      <c r="J34" s="371"/>
      <c r="K34" s="386"/>
      <c r="L34" s="379"/>
      <c r="M34" s="369"/>
      <c r="N34" s="369"/>
    </row>
    <row r="35" spans="1:14" ht="81" customHeight="1" x14ac:dyDescent="0.3">
      <c r="A35" s="28">
        <v>23</v>
      </c>
      <c r="B35" s="132" t="s">
        <v>92</v>
      </c>
      <c r="C35" s="132" t="s">
        <v>61</v>
      </c>
      <c r="D35" s="132" t="s">
        <v>5</v>
      </c>
      <c r="E35" s="133">
        <v>50</v>
      </c>
      <c r="F35" s="134"/>
      <c r="G35" s="133"/>
      <c r="H35" s="135"/>
      <c r="I35" s="133"/>
      <c r="J35" s="132" t="s">
        <v>167</v>
      </c>
      <c r="K35" s="139"/>
      <c r="L35" s="138"/>
      <c r="M35" s="138"/>
      <c r="N35" s="137"/>
    </row>
    <row r="36" spans="1:14" ht="81.75" customHeight="1" x14ac:dyDescent="0.3">
      <c r="A36" s="28">
        <v>24</v>
      </c>
      <c r="B36" s="132" t="s">
        <v>93</v>
      </c>
      <c r="C36" s="132" t="s">
        <v>94</v>
      </c>
      <c r="D36" s="132" t="s">
        <v>5</v>
      </c>
      <c r="E36" s="133">
        <v>40</v>
      </c>
      <c r="F36" s="134"/>
      <c r="G36" s="133"/>
      <c r="H36" s="135"/>
      <c r="I36" s="133"/>
      <c r="J36" s="132" t="s">
        <v>174</v>
      </c>
      <c r="K36" s="136"/>
      <c r="L36" s="138"/>
      <c r="M36" s="138"/>
      <c r="N36" s="137"/>
    </row>
    <row r="37" spans="1:14" ht="51.75" customHeight="1" x14ac:dyDescent="0.3">
      <c r="A37" s="28">
        <v>25</v>
      </c>
      <c r="B37" s="10" t="s">
        <v>115</v>
      </c>
      <c r="C37" s="10"/>
      <c r="D37" s="10"/>
      <c r="E37" s="28">
        <v>20</v>
      </c>
      <c r="F37" s="175"/>
      <c r="G37" s="22"/>
      <c r="H37" s="84"/>
      <c r="I37" s="22"/>
      <c r="J37" s="10" t="s">
        <v>116</v>
      </c>
      <c r="K37" s="26"/>
      <c r="L37" s="64"/>
      <c r="M37" s="64"/>
      <c r="N37" s="55"/>
    </row>
    <row r="38" spans="1:14" ht="42" customHeight="1" x14ac:dyDescent="0.3">
      <c r="A38" s="28">
        <v>26</v>
      </c>
      <c r="B38" s="10" t="s">
        <v>117</v>
      </c>
      <c r="C38" s="10"/>
      <c r="D38" s="10"/>
      <c r="E38" s="28">
        <v>20</v>
      </c>
      <c r="F38" s="96"/>
      <c r="G38" s="22"/>
      <c r="H38" s="84"/>
      <c r="I38" s="28"/>
      <c r="J38" s="10" t="s">
        <v>118</v>
      </c>
      <c r="K38" s="26"/>
      <c r="L38" s="64"/>
      <c r="M38" s="64"/>
      <c r="N38" s="55"/>
    </row>
    <row r="39" spans="1:14" ht="42.75" customHeight="1" x14ac:dyDescent="0.3">
      <c r="A39" s="28">
        <v>27</v>
      </c>
      <c r="B39" s="10" t="s">
        <v>119</v>
      </c>
      <c r="C39" s="10" t="s">
        <v>120</v>
      </c>
      <c r="D39" s="10"/>
      <c r="E39" s="28">
        <v>20</v>
      </c>
      <c r="F39" s="96"/>
      <c r="G39" s="22"/>
      <c r="H39" s="84"/>
      <c r="I39" s="275"/>
      <c r="J39" s="10" t="s">
        <v>118</v>
      </c>
      <c r="K39" s="26"/>
      <c r="L39" s="64"/>
      <c r="M39" s="55"/>
      <c r="N39" s="55"/>
    </row>
    <row r="40" spans="1:14" ht="42.75" customHeight="1" x14ac:dyDescent="0.3">
      <c r="A40" s="28">
        <v>28</v>
      </c>
      <c r="B40" s="10" t="s">
        <v>121</v>
      </c>
      <c r="C40" s="10" t="s">
        <v>122</v>
      </c>
      <c r="D40" s="10"/>
      <c r="E40" s="28">
        <v>20</v>
      </c>
      <c r="F40" s="96"/>
      <c r="G40" s="22"/>
      <c r="H40" s="84"/>
      <c r="I40" s="276"/>
      <c r="J40" s="10" t="s">
        <v>118</v>
      </c>
      <c r="K40" s="26"/>
      <c r="L40" s="64"/>
      <c r="M40" s="55"/>
      <c r="N40" s="55"/>
    </row>
    <row r="41" spans="1:14" ht="82.5" customHeight="1" x14ac:dyDescent="0.3">
      <c r="A41" s="28">
        <v>29</v>
      </c>
      <c r="B41" s="10" t="s">
        <v>123</v>
      </c>
      <c r="C41" s="10" t="s">
        <v>124</v>
      </c>
      <c r="D41" s="10"/>
      <c r="E41" s="28">
        <v>20</v>
      </c>
      <c r="F41" s="96"/>
      <c r="G41" s="22"/>
      <c r="H41" s="84"/>
      <c r="I41" s="28"/>
      <c r="J41" s="10" t="s">
        <v>118</v>
      </c>
      <c r="K41" s="26"/>
      <c r="L41" s="64"/>
      <c r="M41" s="55"/>
      <c r="N41" s="55"/>
    </row>
    <row r="42" spans="1:14" ht="79.5" customHeight="1" x14ac:dyDescent="0.3">
      <c r="A42" s="28">
        <v>30</v>
      </c>
      <c r="B42" s="10" t="s">
        <v>125</v>
      </c>
      <c r="C42" s="10" t="s">
        <v>122</v>
      </c>
      <c r="D42" s="10"/>
      <c r="E42" s="28">
        <v>20</v>
      </c>
      <c r="F42" s="96"/>
      <c r="G42" s="22"/>
      <c r="H42" s="84"/>
      <c r="I42" s="22"/>
      <c r="J42" s="10" t="s">
        <v>126</v>
      </c>
      <c r="K42" s="26"/>
      <c r="L42" s="64"/>
      <c r="M42" s="55"/>
      <c r="N42" s="55"/>
    </row>
    <row r="43" spans="1:14" ht="4.5" hidden="1" customHeight="1" x14ac:dyDescent="0.3">
      <c r="A43" s="3"/>
      <c r="B43" s="3" t="s">
        <v>136</v>
      </c>
      <c r="C43" s="69"/>
      <c r="D43" s="69"/>
      <c r="E43" s="101">
        <f>SUM(E5:E42)</f>
        <v>1510</v>
      </c>
      <c r="F43" s="102"/>
      <c r="G43" s="103"/>
      <c r="H43" s="104"/>
      <c r="I43" s="98"/>
      <c r="J43" s="69"/>
      <c r="K43" s="69"/>
      <c r="L43" s="105" t="s">
        <v>155</v>
      </c>
      <c r="M43" s="59"/>
      <c r="N43" s="59"/>
    </row>
    <row r="44" spans="1:14" s="68" customFormat="1" ht="19.5" customHeight="1" x14ac:dyDescent="0.35">
      <c r="A44" s="176"/>
      <c r="B44" s="176"/>
      <c r="C44" s="176"/>
      <c r="D44" s="177" t="s">
        <v>168</v>
      </c>
      <c r="E44" s="178">
        <v>1560</v>
      </c>
      <c r="F44" s="176"/>
      <c r="G44" s="290"/>
      <c r="H44" s="179"/>
      <c r="I44" s="176"/>
      <c r="J44" s="176"/>
      <c r="K44" s="176"/>
      <c r="L44" s="176"/>
      <c r="M44" s="176"/>
      <c r="N44" s="176"/>
    </row>
  </sheetData>
  <mergeCells count="37">
    <mergeCell ref="N33:N34"/>
    <mergeCell ref="C19:C20"/>
    <mergeCell ref="F19:F20"/>
    <mergeCell ref="F33:F34"/>
    <mergeCell ref="H33:H34"/>
    <mergeCell ref="J33:J34"/>
    <mergeCell ref="L33:L34"/>
    <mergeCell ref="M33:M34"/>
    <mergeCell ref="D33:D34"/>
    <mergeCell ref="E33:E34"/>
    <mergeCell ref="M19:M20"/>
    <mergeCell ref="N19:N20"/>
    <mergeCell ref="I33:I34"/>
    <mergeCell ref="K33:K34"/>
    <mergeCell ref="B19:B20"/>
    <mergeCell ref="H19:H20"/>
    <mergeCell ref="L19:L20"/>
    <mergeCell ref="E19:E20"/>
    <mergeCell ref="D19:D20"/>
    <mergeCell ref="J19:J20"/>
    <mergeCell ref="I19:I20"/>
    <mergeCell ref="A1:L1"/>
    <mergeCell ref="A2:L2"/>
    <mergeCell ref="A33:A34"/>
    <mergeCell ref="B33:B34"/>
    <mergeCell ref="C33:C34"/>
    <mergeCell ref="L3:N3"/>
    <mergeCell ref="A3:A4"/>
    <mergeCell ref="B3:B4"/>
    <mergeCell ref="C3:C4"/>
    <mergeCell ref="D3:D4"/>
    <mergeCell ref="J3:J4"/>
    <mergeCell ref="K3:K4"/>
    <mergeCell ref="E3:E4"/>
    <mergeCell ref="G3:G4"/>
    <mergeCell ref="I3:I4"/>
    <mergeCell ref="A19:A20"/>
  </mergeCells>
  <pageMargins left="0.43307086614173229" right="0.15748031496062992" top="0.78740157480314965" bottom="0.39370078740157483" header="0.19685039370078741" footer="0.19685039370078741"/>
  <pageSetup paperSize="9" scale="70" orientation="landscape" r:id="rId1"/>
  <headerFooter>
    <oddHeader xml:space="preserve">&amp;L
</oddHeader>
    <oddFooter>&amp;L&amp;A&amp;C&amp;P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zoomScale="70" zoomScaleNormal="70" workbookViewId="0">
      <selection activeCell="J6" sqref="J6"/>
    </sheetView>
  </sheetViews>
  <sheetFormatPr defaultRowHeight="14.25" x14ac:dyDescent="0.2"/>
  <cols>
    <col min="1" max="1" width="38.375" customWidth="1"/>
    <col min="2" max="2" width="26.125" customWidth="1"/>
    <col min="3" max="3" width="30.875" customWidth="1"/>
    <col min="4" max="4" width="18.875" customWidth="1"/>
    <col min="5" max="5" width="26.375" customWidth="1"/>
  </cols>
  <sheetData>
    <row r="1" spans="1:5" ht="21" x14ac:dyDescent="0.2">
      <c r="A1" s="1" t="s">
        <v>28</v>
      </c>
    </row>
    <row r="3" spans="1:5" s="2" customFormat="1" ht="18.75" customHeight="1" x14ac:dyDescent="0.2">
      <c r="A3" s="387" t="s">
        <v>0</v>
      </c>
      <c r="B3" s="390" t="s">
        <v>31</v>
      </c>
      <c r="C3" s="390" t="s">
        <v>32</v>
      </c>
      <c r="D3" s="387" t="s">
        <v>44</v>
      </c>
      <c r="E3" s="387" t="s">
        <v>3</v>
      </c>
    </row>
    <row r="4" spans="1:5" s="2" customFormat="1" ht="37.5" customHeight="1" x14ac:dyDescent="0.2">
      <c r="A4" s="388"/>
      <c r="B4" s="387"/>
      <c r="C4" s="387"/>
      <c r="D4" s="388"/>
      <c r="E4" s="389"/>
    </row>
    <row r="5" spans="1:5" ht="139.5" x14ac:dyDescent="0.2">
      <c r="A5" s="65" t="s">
        <v>33</v>
      </c>
      <c r="B5" s="65" t="s">
        <v>29</v>
      </c>
      <c r="C5" s="65" t="s">
        <v>34</v>
      </c>
      <c r="D5" s="65" t="s">
        <v>54</v>
      </c>
      <c r="E5" s="66" t="s">
        <v>62</v>
      </c>
    </row>
    <row r="6" spans="1:5" ht="139.5" x14ac:dyDescent="0.2">
      <c r="A6" s="65" t="s">
        <v>36</v>
      </c>
      <c r="B6" s="65" t="s">
        <v>30</v>
      </c>
      <c r="C6" s="65" t="s">
        <v>35</v>
      </c>
      <c r="D6" s="65" t="s">
        <v>53</v>
      </c>
      <c r="E6" s="66" t="s">
        <v>62</v>
      </c>
    </row>
    <row r="7" spans="1:5" ht="232.5" x14ac:dyDescent="0.2">
      <c r="A7" s="65" t="s">
        <v>55</v>
      </c>
      <c r="B7" s="65" t="s">
        <v>42</v>
      </c>
      <c r="C7" s="65" t="s">
        <v>43</v>
      </c>
      <c r="D7" s="65" t="s">
        <v>56</v>
      </c>
      <c r="E7" s="67" t="s">
        <v>173</v>
      </c>
    </row>
  </sheetData>
  <mergeCells count="5">
    <mergeCell ref="D3:D4"/>
    <mergeCell ref="E3:E4"/>
    <mergeCell ref="A3:A4"/>
    <mergeCell ref="B3:B4"/>
    <mergeCell ref="C3:C4"/>
  </mergeCells>
  <pageMargins left="0.70866141732283472" right="0.15748031496062992" top="0.23622047244094491" bottom="0.39370078740157483" header="0.19685039370078741" footer="0.19685039370078741"/>
  <pageSetup paperSize="9" scale="60" orientation="portrait" verticalDpi="300" r:id="rId1"/>
  <headerFooter>
    <oddFooter>&amp;L&amp;A&amp;C&amp;P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zoomScale="80" zoomScaleNormal="80" workbookViewId="0">
      <selection sqref="A1:E13"/>
    </sheetView>
  </sheetViews>
  <sheetFormatPr defaultRowHeight="14.25" x14ac:dyDescent="0.2"/>
  <cols>
    <col min="1" max="1" width="36.75" customWidth="1"/>
    <col min="2" max="2" width="29" customWidth="1"/>
    <col min="3" max="3" width="34.375" customWidth="1"/>
    <col min="4" max="4" width="22.875" customWidth="1"/>
    <col min="5" max="5" width="23.25" customWidth="1"/>
    <col min="6" max="6" width="10" bestFit="1" customWidth="1"/>
  </cols>
  <sheetData>
    <row r="1" spans="1:6" ht="21" x14ac:dyDescent="0.2">
      <c r="A1" s="1" t="s">
        <v>37</v>
      </c>
    </row>
    <row r="2" spans="1:6" ht="21" x14ac:dyDescent="0.2">
      <c r="A2" s="1"/>
    </row>
    <row r="3" spans="1:6" s="2" customFormat="1" ht="18.75" customHeight="1" x14ac:dyDescent="0.2">
      <c r="A3" s="387" t="s">
        <v>0</v>
      </c>
      <c r="B3" s="390" t="s">
        <v>31</v>
      </c>
      <c r="C3" s="390" t="s">
        <v>32</v>
      </c>
      <c r="D3" s="387" t="s">
        <v>44</v>
      </c>
      <c r="E3" s="387" t="s">
        <v>3</v>
      </c>
    </row>
    <row r="4" spans="1:6" s="2" customFormat="1" ht="37.5" customHeight="1" x14ac:dyDescent="0.2">
      <c r="A4" s="388"/>
      <c r="B4" s="387"/>
      <c r="C4" s="387"/>
      <c r="D4" s="388"/>
      <c r="E4" s="389"/>
    </row>
    <row r="5" spans="1:6" ht="303" customHeight="1" x14ac:dyDescent="0.2">
      <c r="A5" s="90" t="s">
        <v>57</v>
      </c>
      <c r="B5" s="90" t="s">
        <v>38</v>
      </c>
      <c r="C5" s="90" t="s">
        <v>58</v>
      </c>
      <c r="D5" s="90" t="s">
        <v>45</v>
      </c>
      <c r="E5" s="88" t="s">
        <v>163</v>
      </c>
      <c r="F5" s="89">
        <v>23004</v>
      </c>
    </row>
    <row r="6" spans="1:6" ht="202.5" x14ac:dyDescent="0.2">
      <c r="A6" s="90" t="s">
        <v>40</v>
      </c>
      <c r="B6" s="90" t="s">
        <v>41</v>
      </c>
      <c r="C6" s="90" t="s">
        <v>59</v>
      </c>
      <c r="D6" s="90" t="s">
        <v>39</v>
      </c>
      <c r="E6" s="93" t="s">
        <v>165</v>
      </c>
    </row>
    <row r="7" spans="1:6" s="2" customFormat="1" ht="18.75" hidden="1" customHeight="1" x14ac:dyDescent="0.2">
      <c r="A7" s="387" t="s">
        <v>0</v>
      </c>
      <c r="B7" s="390" t="s">
        <v>31</v>
      </c>
      <c r="C7" s="390" t="s">
        <v>32</v>
      </c>
      <c r="D7" s="387" t="s">
        <v>44</v>
      </c>
      <c r="E7" s="387" t="s">
        <v>3</v>
      </c>
    </row>
    <row r="8" spans="1:6" s="2" customFormat="1" ht="37.5" hidden="1" customHeight="1" x14ac:dyDescent="0.2">
      <c r="A8" s="389"/>
      <c r="B8" s="390"/>
      <c r="C8" s="390"/>
      <c r="D8" s="389"/>
      <c r="E8" s="389"/>
    </row>
    <row r="9" spans="1:6" ht="63" customHeight="1" x14ac:dyDescent="0.2">
      <c r="A9" s="394" t="s">
        <v>46</v>
      </c>
      <c r="B9" s="394" t="s">
        <v>48</v>
      </c>
      <c r="C9" s="394" t="s">
        <v>164</v>
      </c>
      <c r="D9" s="392" t="s">
        <v>47</v>
      </c>
      <c r="E9" s="91" t="s">
        <v>161</v>
      </c>
      <c r="F9" s="391"/>
    </row>
    <row r="10" spans="1:6" ht="314.25" customHeight="1" x14ac:dyDescent="0.2">
      <c r="A10" s="395"/>
      <c r="B10" s="395"/>
      <c r="C10" s="395"/>
      <c r="D10" s="393"/>
      <c r="E10" s="92" t="s">
        <v>162</v>
      </c>
      <c r="F10" s="391"/>
    </row>
    <row r="11" spans="1:6" s="2" customFormat="1" ht="18.75" hidden="1" customHeight="1" x14ac:dyDescent="0.2">
      <c r="A11" s="387" t="s">
        <v>0</v>
      </c>
      <c r="B11" s="390" t="s">
        <v>31</v>
      </c>
      <c r="C11" s="390" t="s">
        <v>32</v>
      </c>
      <c r="D11" s="387" t="s">
        <v>44</v>
      </c>
      <c r="E11" s="387" t="s">
        <v>3</v>
      </c>
    </row>
    <row r="12" spans="1:6" s="2" customFormat="1" ht="37.5" hidden="1" customHeight="1" x14ac:dyDescent="0.2">
      <c r="A12" s="389"/>
      <c r="B12" s="390"/>
      <c r="C12" s="390"/>
      <c r="D12" s="389"/>
      <c r="E12" s="389"/>
    </row>
    <row r="13" spans="1:6" ht="121.5" x14ac:dyDescent="0.2">
      <c r="A13" s="90" t="s">
        <v>49</v>
      </c>
      <c r="B13" s="90" t="s">
        <v>50</v>
      </c>
      <c r="C13" s="90" t="s">
        <v>51</v>
      </c>
      <c r="D13" s="90" t="s">
        <v>52</v>
      </c>
      <c r="E13" s="93" t="s">
        <v>160</v>
      </c>
    </row>
  </sheetData>
  <mergeCells count="20">
    <mergeCell ref="A11:A12"/>
    <mergeCell ref="B11:B12"/>
    <mergeCell ref="C11:C12"/>
    <mergeCell ref="D11:D12"/>
    <mergeCell ref="E11:E12"/>
    <mergeCell ref="F9:F10"/>
    <mergeCell ref="A3:A4"/>
    <mergeCell ref="B3:B4"/>
    <mergeCell ref="C3:C4"/>
    <mergeCell ref="D3:D4"/>
    <mergeCell ref="E3:E4"/>
    <mergeCell ref="D9:D10"/>
    <mergeCell ref="A9:A10"/>
    <mergeCell ref="C9:C10"/>
    <mergeCell ref="B9:B10"/>
    <mergeCell ref="A7:A8"/>
    <mergeCell ref="B7:B8"/>
    <mergeCell ref="C7:C8"/>
    <mergeCell ref="D7:D8"/>
    <mergeCell ref="E7:E8"/>
  </mergeCells>
  <pageMargins left="0.4" right="0.21" top="0.49" bottom="0.39370078740157483" header="0.19685039370078741" footer="0.19685039370078741"/>
  <pageSetup paperSize="9" scale="60" orientation="portrait" verticalDpi="300" r:id="rId1"/>
  <headerFooter>
    <oddFooter>&amp;L&amp;A&amp;C&amp;P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5</vt:i4>
      </vt:variant>
    </vt:vector>
  </HeadingPairs>
  <TitlesOfParts>
    <vt:vector size="11" baseType="lpstr">
      <vt:lpstr>สรุป รอบ 12 เดือน หลังประชุม</vt:lpstr>
      <vt:lpstr>ภาคการเกษตรและสหกรณ์</vt:lpstr>
      <vt:lpstr>ภาคท่องเที่ยวและบริการ</vt:lpstr>
      <vt:lpstr>ภาคการผลิตและอุตสาหกรรม</vt:lpstr>
      <vt:lpstr>แผนระยะกลาง1-3 ปี</vt:lpstr>
      <vt:lpstr>แผนระยะยาวมากว่า 3 ปี</vt:lpstr>
      <vt:lpstr>'แผนระยะกลาง1-3 ปี'!Print_Titles</vt:lpstr>
      <vt:lpstr>'แผนระยะยาวมากว่า 3 ปี'!Print_Titles</vt:lpstr>
      <vt:lpstr>ภาคการเกษตรและสหกรณ์!Print_Titles</vt:lpstr>
      <vt:lpstr>ภาคการผลิตและอุตสาหกรรม!Print_Titles</vt:lpstr>
      <vt:lpstr>ภาคท่องเที่ยวและบริการ!Print_Titles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ลำปาง dsd</dc:creator>
  <cp:lastModifiedBy>Windows User</cp:lastModifiedBy>
  <cp:lastPrinted>2021-08-26T06:53:38Z</cp:lastPrinted>
  <dcterms:created xsi:type="dcterms:W3CDTF">2016-06-10T08:06:07Z</dcterms:created>
  <dcterms:modified xsi:type="dcterms:W3CDTF">2021-08-26T07:28:55Z</dcterms:modified>
</cp:coreProperties>
</file>