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oNoy\กพร.ปจ. ครัั้งที่ 2   2563\"/>
    </mc:Choice>
  </mc:AlternateContent>
  <bookViews>
    <workbookView xWindow="0" yWindow="0" windowWidth="20490" windowHeight="7680" activeTab="2"/>
  </bookViews>
  <sheets>
    <sheet name="ภาคการเกษตรและสหกรณ์" sheetId="10" r:id="rId1"/>
    <sheet name="ภาคท่องเที่ยวและบริการ" sheetId="12" r:id="rId2"/>
    <sheet name="ภาคการผลิตและอุตสาหกรรม" sheetId="14" r:id="rId3"/>
    <sheet name="แผนระยะกลาง1-3 ปี" sheetId="7" r:id="rId4"/>
    <sheet name="แผนระยะยาวมากว่า 3 ปี" sheetId="8" r:id="rId5"/>
  </sheets>
  <definedNames>
    <definedName name="_xlnm.Print_Titles" localSheetId="3">'แผนระยะกลาง1-3 ปี'!$3:$4</definedName>
    <definedName name="_xlnm.Print_Titles" localSheetId="4">'แผนระยะยาวมากว่า 3 ปี'!$3:$4</definedName>
    <definedName name="_xlnm.Print_Titles" localSheetId="0">ภาคการเกษตรและสหกรณ์!$4:$5</definedName>
    <definedName name="_xlnm.Print_Titles" localSheetId="2">ภาคการผลิตและอุตสาหกรรม!$3:$4</definedName>
    <definedName name="_xlnm.Print_Titles" localSheetId="1">ภาคท่องเที่ยวและบริการ!$4:$5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6" i="14" l="1"/>
  <c r="E11" i="12"/>
  <c r="E29" i="10" l="1"/>
  <c r="E35" i="14"/>
  <c r="E10" i="12"/>
</calcChain>
</file>

<file path=xl/sharedStrings.xml><?xml version="1.0" encoding="utf-8"?>
<sst xmlns="http://schemas.openxmlformats.org/spreadsheetml/2006/main" count="415" uniqueCount="208">
  <si>
    <t>กิจกรรม</t>
  </si>
  <si>
    <t>ตำแหน่งงาน</t>
  </si>
  <si>
    <t>วุฒิการศึกษา</t>
  </si>
  <si>
    <t>หน่วยงานเจ้าภาพ</t>
  </si>
  <si>
    <t xml:space="preserve">ไม่จำกัด </t>
  </si>
  <si>
    <t>ไม่จำกัด</t>
  </si>
  <si>
    <t>ลำดับ</t>
  </si>
  <si>
    <t xml:space="preserve">โครงการฟาร์มอัจฉริยะนำร่อง </t>
  </si>
  <si>
    <t>ฝึกอบรมการบริหารจัดการคลังสินค้าอย่างมีประสิทธิภาพ</t>
  </si>
  <si>
    <t>ม.3 ขึ้นไป</t>
  </si>
  <si>
    <t>ฝึกอบรมการลดความสูญเสียในวงจรการผลิต</t>
  </si>
  <si>
    <t>1.ทดสอบมาตรฐานฝีมือแรงงานแห่งชาติสาขาที่เกี่ยวข้องกับการผลิต
2. จัดทำมาตรฐานฝีมือแรงงานของผู้ประกอบอาชีพในสาขาที่เกี่ยวข้อง</t>
  </si>
  <si>
    <t>เทคนิคการสอนงาน</t>
  </si>
  <si>
    <t>ม.3 ขึ้นไป มีประสบการณ์</t>
  </si>
  <si>
    <t>ฝึกอบรมด้านเทคนิคการตลาดสมัยใหม่ /การใช้เทคโนโลยีสารสนเทศเพื่อการตลาด/ ทักษะการสื่อสาร/
E-Commerce, Internet, Socialmedia</t>
  </si>
  <si>
    <t>ฝึกยกระดับฝีมือแรงงาน/ทดสอบมาตรฐานฝีมือแรงงานหลักสูตรช่างซ่อมบำรุงเครื่องจักรกลเกษตร และเครื่องมือด้านการเกษตรต่าง ๆ</t>
  </si>
  <si>
    <t>การบริหารจัดการด้านการท่องเที่ยวเชิงเกษตร</t>
  </si>
  <si>
    <t>เกษตรกรที่ต้องการทำธุรกิจครบวงจร</t>
  </si>
  <si>
    <t>พนักงานต้อนรับ และตำแหน่งที่เกี่ยวข้อง</t>
  </si>
  <si>
    <t xml:space="preserve"> พนักงานนวด</t>
  </si>
  <si>
    <t>ช่างเทคนิค</t>
  </si>
  <si>
    <t xml:space="preserve"> ผู้ขาย (พ่อค้าขายสู่ตลาด)</t>
  </si>
  <si>
    <t xml:space="preserve"> เกษตรกร นิสิต นักศึกษา </t>
  </si>
  <si>
    <t xml:space="preserve">1. ฝึกอบรมพนักงานนวดไทย
2.ฝึกอบรบหลักสูตรภาษาต่างประเทศ (อังกฤษ/จีน)
3. ทดสอบมาตรฐานฝีมือแรงงานสาขาพนักงานนวด 
ระดับ 1-2
</t>
  </si>
  <si>
    <t>พนักงานซ่อมบำรุง</t>
  </si>
  <si>
    <t>พนักงานผลิตอุตสาหกรรมอาหาร</t>
  </si>
  <si>
    <t>หัวหน้างาน/พนักงานผลิต อุตสาหกรรมเซรามิก อุตสาหกรรมไม้</t>
  </si>
  <si>
    <t>พนักงานขับรถโฟล์คลิฟ และตำแหน่งที่เกี่ยวข้อง</t>
  </si>
  <si>
    <t>หัวหน้างาน ภาคอุตสาหกรรมเซรามิก ไม้ และอาหาร</t>
  </si>
  <si>
    <r>
      <t>แผนที่ 2</t>
    </r>
    <r>
      <rPr>
        <b/>
        <sz val="16"/>
        <color rgb="FF000000"/>
        <rFont val="TH SarabunPSK"/>
        <family val="2"/>
      </rPr>
      <t xml:space="preserve"> การจัดทำหลักสูตรการฝึกและมาตรฐานสมรรถนะ (แผน 1-3 ปี)</t>
    </r>
  </si>
  <si>
    <t xml:space="preserve">เพื่อจัดทำมาตรฐานสมรรถนะของแรงงานในระบบและนอกระบบ </t>
  </si>
  <si>
    <t>เตรียมความพร้อมวิทยากรและผู้ฝึกสอนที่เหมาะสมแรงงานใน/นอกระบบของแต่ละกลุ่มอาชีพ</t>
  </si>
  <si>
    <t>วัตถุประสงค์</t>
  </si>
  <si>
    <t>แนวทางการดำเนินงาน</t>
  </si>
  <si>
    <t>1.จัดทำมาตรฐานสมรรถนะที่เหมาะสมสำหรับแรงงานในระบบและนอกระบบ ได้แก่
 - กลุ่มเกษตรและสหกรณ์
- กลุ่มท่องเที่ยวและบริการ
- กลุ่มอุตสาหกรรมเซรามิก ไม้ และอาหาร</t>
  </si>
  <si>
    <t>1.ตั้งคณะทำงานขับเคลื่อน
2. ศึกษาแนวทางการจัดทำมาตรฐานสมรรถนะในสาขาที่กำหนด
3. ประชุมสัมมนาเพื่อนำเสนอผลการศึกษาและรับฟังข้อคิดเห็นจากหน่วยงานที่เกี่ยวข้อง</t>
  </si>
  <si>
    <t>1.ศึกษาแนวทางการจัดทำมาตรฐานสมรรถนะวิทยากร
2.ประชุมสัมมนาเพื่อนำเสนอผลการศึกษาและรับฟังข้อคิดเห็นเกี่ยวกับมาตรฐานสมรรถนะจากหน่วยงานที่เกี่ยวข้อง</t>
  </si>
  <si>
    <t>2. จัดทำมาตรฐานสมรรถนะวิทยากร และผู้ให้การฝึกสอน ผ่านกระบวนการเรียนรู้แบบต่างๆ (แบบกลุ่ม แบบเรียนรู้ด้วยตนเอง ฯลฯ)</t>
  </si>
  <si>
    <r>
      <t>แผนที่ 3</t>
    </r>
    <r>
      <rPr>
        <b/>
        <sz val="16"/>
        <color rgb="FF000000"/>
        <rFont val="TH SarabunPSK"/>
        <family val="2"/>
      </rPr>
      <t xml:space="preserve"> การพัฒนาระบบการฝึก สถานฝึก และการสร้างเครือข่าย (แผน 1-5 ปี)</t>
    </r>
  </si>
  <si>
    <t>เพื่อรับรองหน่วยงานภาครัฐและเอกชนที่มีความพร้อมด้านบุคลากร สถานที่ และด้านอื่นๆ ให้เป็นศูนย์ทดสอบมาตรฐานฝีมือแรงงาน/ศูนย์ประเมินความรู้ความสามารถ</t>
  </si>
  <si>
    <t>จำนวนหน่วยงานที่เข้าร่วม</t>
  </si>
  <si>
    <t>2.ส่งเสริมสิทธิประโยชน์ทางภาษีและการกู้ยืมเงิน เพื่อการฝึกอบรมและทดสอบมาตรฐานฝีมือแรงงาน</t>
  </si>
  <si>
    <t>1.สนับสนุนการจัดฝึกอบรมและทดสอบสมรรถนะของแรงงาน
2.ใช้ผลทดสอบสมรรถนะเป็นเกณฑ์ในการคัดเลือกบุคคล เลื่อน และขอรับและต่ออายุใบประกอบวิชาชีพ</t>
  </si>
  <si>
    <t>กำหนดแนวทางพัฒนาหลักสูตรสำหรับแรงงานใหม่ ให้สอดคล้องกับความต้องการของท้องถิ่นและพื้นที่เป้าหมาย</t>
  </si>
  <si>
    <t>1.ประชุมหารือหน่วยงานที่เกี่ยวข้องเพื่อกำหนดพื้นที่เป้าหมายโครงการ
2.พัฒนาหลักสูตรการฝึกและหลักสูตรสำหรับแรงงานใหม่ ให้สอดคล้องกับความต้องการของท้องถิ่น
3.ประชุมสัมมนาเพื่อนำเสนอผลการศึกษาและรับฟังข้อคิดเห็นจากหน่วยงานที่เกี่ยวข้องและประชาชนในท้องถิ่น</t>
  </si>
  <si>
    <t>การวัดผล</t>
  </si>
  <si>
    <t>มีการจัดตั้งศูนย์ฯ ในสถานศึกษา/สถานประกอบการปีละ 1-2 แห่ง</t>
  </si>
  <si>
    <t>3.สร้างเครือข่ายพัฒนากำลังคน</t>
  </si>
  <si>
    <t xml:space="preserve">ทะเบียนเครือข่าย/MOU </t>
  </si>
  <si>
    <t>1.สร้างเครือข่ายพัฒนากำลังคนเพื่อให้กำลังแรงงานกลุ่มเป้าหมายได้รับการพัฒนาอย่างเป็นระบบ
2.เพิ่มความร่วมมือระหว่างหน่วยงานภาครัฐและเอกชนในการดำเนินกิจกรรมการพัฒนากำลังคน</t>
  </si>
  <si>
    <t>4.เผยแพร่ผลการดำเนินงานตามแผนพัฒนากำลังคน</t>
  </si>
  <si>
    <t xml:space="preserve">เพื่อเผยแพร่ผลการดำเนินงานตามแผนพัฒนากำลังคนให้ทุกภาคส่วนรับทราบอย่างทั่วถึง </t>
  </si>
  <si>
    <t>1.ประชุม กพร.ปจ. เพื่อสรุปและติดตามผลการดำเนินงานของหน่วยงานที่เกี่ยวข้อง
2.จัดทำสื่อสิ่งพิมพ์และสื่อออนไลน์เพื่อนำเสนอผลการดำเนินงานตามแผนฯ
3.จัดนิทรรศการเผยแพร่ผลการดำเนินงานตามแผนฯ</t>
  </si>
  <si>
    <t>การประชุม กพร.ปจ. ปีละ 2-3 ครั้ง</t>
  </si>
  <si>
    <t>มาตรฐานสมรรถนะวิทยากร</t>
  </si>
  <si>
    <t xml:space="preserve">จำนวนมาตรฐานฝีมือแรงงานของผู้ประกอบอาชีพ
</t>
  </si>
  <si>
    <t>3.พัฒนาหลักสูตรฝึกอบรม เช่น ด้านภาษาและวัฒนธรรมและหลักสูตรที่รองรับการพัฒนาด้านเทคโนโลยี สำหรับแรงงานตามความต้องการของพื้นที่</t>
  </si>
  <si>
    <t xml:space="preserve">จำนวนหลักสูตรที่พัฒนาให้สอดคล้องกับความต้องการของท้องถิ่นและพื้นที่เป้าหมาย </t>
  </si>
  <si>
    <t xml:space="preserve">1.จัดตั้งศูนย์ทดสอบฝีมือแรงงาน/ศูนย์ประเมินความรู้ความสามารถในหน่วยงานภาครัฐและเอกชน
   - จัดตั้งศูนย์ทดสอบมาตรฐานฝีมือแรงงานในสถานประกอบกิจการ 
   - จัดตั้งศูนย์ประเมินความรู้ความสามารถ
</t>
  </si>
  <si>
    <t xml:space="preserve">1.ประชุมหารือกับหน่วยงานที่เกี่ยวข้องเพื่อกำหนดรูปแบบและหน้าที่ของสำนักงานฯ
2.จัดทำรายละเอียดต่างๆจัดเตรียมเอกสารเสนอขออนุมัติการจัดตั้งสำนักงานฯ
3.ยื่นเอกสารเพื่อเสนอขอเป็นศูนย์ทดสอบฝีมือแรงงาน,ศูนย์ประเมินความรู้ความสามารถ </t>
  </si>
  <si>
    <t>1.หารือกับหน่วยงานที่เกี่ยวข้องทั้งภาครัฐและเอกชนในพื้นที่ เพื่อกำหนดแนวทางส่งเสริมการฝึกอบรมและทดสอบสมรรถนะ
2.ประสานงานกับหน่วยงานที่เกี่ยวข้องเพื่อเพื่อส่งเสริมการฝึกอบรมและทดสอบสมรรถนะ</t>
  </si>
  <si>
    <t>1.สำรวจหน่วยงานภาครัฐและเอกชนเพื่อกำหนดหน่วยงานพัฒนากำลังคนในพื้นที่
2.จัดทำทะเบียนเครือข่ายพัฒนากำลังคนให้ กพร.ปจ. พิจารณา
3.จัดทำ MOU ระหว่างหน่วยงาน
4. จัดตั้งศูนย์ข้อมูลการรายงานผลการดำเนินงานด้านพัฒนากำลังคนของจังหวัด</t>
  </si>
  <si>
    <t>อบรมพัฒนาศักยภาพในการปฏิบัติงานตามกฎหมายความปลอดภัยอาชีวอนามัยและสภาพแวดล้อมในการทำงาน</t>
  </si>
  <si>
    <t>แรงงานต่างด้าว</t>
  </si>
  <si>
    <t>สถาบันพัฒนาฝีมือแรงงาน 10 ลำปาง</t>
  </si>
  <si>
    <t xml:space="preserve"> ผู้รับงานเซรามิกไปทำงานที่บ้าน/ผู้ประกอบการรายย่อย</t>
  </si>
  <si>
    <t>ฝึกอบรมหลักสูตรการขับรถโฟล์คลิฟท์และการบำรุงรักษาอย่างถูกวิธี</t>
  </si>
  <si>
    <t>แหล่งงบประมาณ</t>
  </si>
  <si>
    <t>หน่วยงาน</t>
  </si>
  <si>
    <t>จังหวัด</t>
  </si>
  <si>
    <t>อื่น ๆ</t>
  </si>
  <si>
    <t>หน่วยงานรับผิดชอบ
ดำเนินการ</t>
  </si>
  <si>
    <t xml:space="preserve">ฝึกอบรมหลักสูตรการออกแบบผลิตภัณฑ์
</t>
  </si>
  <si>
    <t>ม.6 หรือ  ปวช.ขึ้นไป หรือ เป็นผู้มีประสบการณ์</t>
  </si>
  <si>
    <t xml:space="preserve">ฝึกอบรมหลักสูตรการออกแบบบรรจุภัณฑ์
</t>
  </si>
  <si>
    <t>พนักงานขาย             พนักงานการตลาด</t>
  </si>
  <si>
    <t>พนักงานขาย             พนักงานการตลาด       ประชาสัมพันธ์</t>
  </si>
  <si>
    <t>1. สถาบันพัฒนาฝีมือแรงงาน 10 ลำปาง
2. สภาอุตสาหกรรมจังหวัดลำปาง</t>
  </si>
  <si>
    <t>1. สถาบันพัฒนาฝีมือแรงงาน 10 ลำปาง
2. สมาคมผู้ประกอบการไม้จังหวัดลำปาง    
3.สมาคมเครื่องปั้นดินเผาจังหวัดลำปาง</t>
  </si>
  <si>
    <t>1. สถาบันพัฒนาฝีมือแรงงาน 10 ลำปาง
2. สภาอุตสาหกรรมจังหวัดลำปาง
3. สมาพันธ์ SME จังหวัดลำปาง</t>
  </si>
  <si>
    <t>1. สถาบันพัฒนาฝีมือแรงงาน 10 ลำปาง
2. วิทยาลัยเทคนิคลำปาง
3.  สภาอุตสาหกรรมจังหวัดลำปาง</t>
  </si>
  <si>
    <t>1. สำนักงานจัดหางานจังหวัดลำปาง
2. สภาอุตสาหกรรมจังหวัดลำปาง</t>
  </si>
  <si>
    <t>1.สถาบันพัฒนาฝีมือแรงงาน 10 ลำปาง
2. ชมรมผู้ประกอบการร้านอาหารและแผงลอย</t>
  </si>
  <si>
    <t>สำนักงานเกษตรและสหกรณ์จังหวัดลำปาง</t>
  </si>
  <si>
    <t xml:space="preserve">1.สำนักงานพัฒนาชุมชนจังหวัดลำปาง   
2.สำนักงานพาณิชย์จังหวัดลำปาง              </t>
  </si>
  <si>
    <t>1.มหาวิทยาลัยราชภัฎลำปาง
2.มหาวิทยาลัยราชมงคลล้านนา ลำปาง</t>
  </si>
  <si>
    <t>1.สถาบันพัฒนาฝีมือแรงงาน 10 ลำปาง
2. สมาคมธุรกิจโรงแรมและรีสอร์ทลำปาง</t>
  </si>
  <si>
    <t xml:space="preserve">ฝึกอบรมหลักสูตรเทคนิคการตลาดสมัยใหม่ที่ใช้เทคโนโลยีสารสนเทศ
</t>
  </si>
  <si>
    <t>ฝึกอบรมหลักสูตรทักษะการสื่อสารภาษาอังกฤษหรือภาษาจีน</t>
  </si>
  <si>
    <t>ฝึกอบรมการผลิตเซรามิกพื้นฐาน</t>
  </si>
  <si>
    <t>ฝึกอบรมการออกแบบเซรามิกและวัสดุศาสตร์</t>
  </si>
  <si>
    <t>ฝึกอบรมนวัตกรรมเครื่องจักรและเตาเผา</t>
  </si>
  <si>
    <t>ฝึกอบรมการลดต้นทุนในการผลิต</t>
  </si>
  <si>
    <t>ฝึกอบรมการบัญชีและการบริหารองค์กร</t>
  </si>
  <si>
    <t>ม.3 หรือ  ปวช.ขึ้นไป หรือ เป็นผู้มีประสบการณ์</t>
  </si>
  <si>
    <t>พนักงาน/หัวหน้างานคลังสินค้า ภาคอุตสาหกรรมเซรามิก ไม้ และอาหาร</t>
  </si>
  <si>
    <t>พนักงาน/หัวหน้างานในสถานประกอบกิจการภาคอุตสาหกรรมเซรามิก ไม้ และอาหาร</t>
  </si>
  <si>
    <t xml:space="preserve">ฝึกอบรมหลักสูตรช่างซ่อมบำรุง
</t>
  </si>
  <si>
    <t>ทดสอบมาตรฐานฝีมือแรงงานสาขาช่างเดินสายไฟฟ้าภายในอาคาร</t>
  </si>
  <si>
    <t>เจ้าหน้าที่ความปลอดภัย/เจ้าหน้าที่รักษาบริเวณ</t>
  </si>
  <si>
    <t>ม.3 ขึ้นไป หรือ  มีประสบการณ์ไม่น้อยกว่า 2 ปี</t>
  </si>
  <si>
    <t>ฝึกอบรมการสร้างวินัยการทำงานในภาคอุตสาหกรรม</t>
  </si>
  <si>
    <t>ฝึกอบรมการสร้างวินัยและทัศนคติในการทำงาน</t>
  </si>
  <si>
    <t>แรงงานในและนอกระบบ</t>
  </si>
  <si>
    <t>ตัวชี้วัด</t>
  </si>
  <si>
    <t>แผนงานเพิ่มประสิทธิภาพการท่องเที่ยวและบริการ</t>
  </si>
  <si>
    <t>แผนงานเพิ่มประสิทธิภาพการผลิตและอุตสาหกรรม</t>
  </si>
  <si>
    <t>แผนงานเพิ่มประสิทธิภาพการผลิตและเพิ่มมูลค่าการเกษตรและสหกรณ์</t>
  </si>
  <si>
    <t>ร้อยละของผู้ผ่านการฝึกอบรมที่มีทักษะ ความรู้ สามารถนำไปใช้ประโยชน์ในการประกอบอาชีพได้</t>
  </si>
  <si>
    <t>พัฒนาเกษตรกรเป็น Smart Farmer</t>
  </si>
  <si>
    <t xml:space="preserve"> เกษตรกรผู้ผลิต </t>
  </si>
  <si>
    <t>สนง.เกษตร จ.ลป.</t>
  </si>
  <si>
    <t>จำนวนเกษตรกรที่ได้รับการส่งเสริมและพัฒนาศักยภาพ</t>
  </si>
  <si>
    <t>สนง.ประมง จ.ลป.</t>
  </si>
  <si>
    <t>ศูนย์เมล็ดพันธุ์ข้าวลำปาง</t>
  </si>
  <si>
    <t>ส่งเสริมการพัฒนาการผลิตข้าวอินทรีย์</t>
  </si>
  <si>
    <t>จำนวนเกษตรกรี่ได้รับการส่งเสริม</t>
  </si>
  <si>
    <t>ส่งเสริมการผลิตและการใช้สารอินทรีย์</t>
  </si>
  <si>
    <t>สถานีพัฒนาที่ดินลำปาง</t>
  </si>
  <si>
    <t>เกษตรกร</t>
  </si>
  <si>
    <t>จำนวนเกษตรกรได้รับการส่งเสริมและพัฒนา</t>
  </si>
  <si>
    <t>หมอดินอาสา</t>
  </si>
  <si>
    <t>สนง.ปศุสัตว์ จ.ลป</t>
  </si>
  <si>
    <t>1. เชิงประมาณ : จำนวนผู้ประกอบการที่เข้าร่วมกิจกรรมไม่น้อยกว่า 100 คน
2. เชิงคุณภาพ : นำความรู้และทักษะที่ได้รับไปพัฒนาธุรกิจของตนเอง ร้อยละ 65</t>
  </si>
  <si>
    <t xml:space="preserve"> เกษตรกรและนักศึกษา</t>
  </si>
  <si>
    <t>มหาวิทยาลัยราชภัฎลำปาง</t>
  </si>
  <si>
    <t xml:space="preserve"> เกษตรกร</t>
  </si>
  <si>
    <t>ร้อยละของผู้รับงานไปทำที่บ้าน/ผู้ประกอบการรายย่อย มีความรู้ด้านการผลิตเซรามิกพื้นฐาน ไม่ต่ำกว่าร้อยละ 70</t>
  </si>
  <si>
    <t>ร้อยละของผู้รับงานไปทำที่บ้าน/ผู้ประกอบการรายย่อย มีความรู้ด้านการออกแบบและวัสดุศาสตร์ซรามิกพื้นฐาน ไม่ต่ำกว่าร้อยละ 60</t>
  </si>
  <si>
    <t>ร้อยละของผู้รับงานไปทำที่บ้าน/ผู้ประกอบการรายย่อย มีความรู้ด้านนวัตกรรมและเตาเผา ไม่ต่ำกว่าร้อยละ 60</t>
  </si>
  <si>
    <t>ร้อยละของผู้รับงานไปทำที่บ้าน/ผู้ประกอบการรายย่อย สามารถนำความรู้ไปลดต้นทุนการผลิต ไม่ต่ำกว่าร้อยละ 60</t>
  </si>
  <si>
    <t>ร้อยละของผู้รับงานไปทำที่บ้าน/ผู้ประกอบการรายย่อย มีความรู้ด้านการตลดและสินค้าคงคลัง ไม่ต่ำกว่าร้อยละ 60</t>
  </si>
  <si>
    <t>ร้อยละของผู้รับงานไปทำที่บ้าน/ผู้ประกอบการรายย่อย มีความรู้ความเข้าใจด้านบัญชีและการบริหารองค์กร ไม่ต่ำกว่าร้อยละ 65</t>
  </si>
  <si>
    <t>แรงงานต่างด้าวมีความรู้ความเข้าใจ เกี่ยวกับระบีเยบ กฎหมายที่เกี่ยวข้องในการทำงาน ไม่ต่ำกว่าร้อยละ 65</t>
  </si>
  <si>
    <t>แรงงานในและนอกระบบมีความรู้ความเข้าใจ เกี่ยวกับระเบียบ กฎหมายที่เกี่ยวข้องในการทำงาน และมีทัศนคติที่ดีในการทำงานไม่ต่ำกว่าร้อยละ 65</t>
  </si>
  <si>
    <t xml:space="preserve">1.สำนักงานพาณิชย์จังหวัดลำปาง </t>
  </si>
  <si>
    <t xml:space="preserve">  2.สถาบันพัฒนาฝีมือแรงงาน 10 ลำปาง             </t>
  </si>
  <si>
    <t>พัฒนาหมอดินอาสาหมอดินน้อย (อบรมหมอดินอาสาประจำอำภอ ตำบล หมู่บ้าน)</t>
  </si>
  <si>
    <t>ทุกระดับ</t>
  </si>
  <si>
    <t xml:space="preserve"> - เกษตรกรนำความรู้ไปใช้ ร้อยละ 80                 - เกษตรกรเกิดการรวมกลุ่มอย่างน้อย 1 กลุ่ม</t>
  </si>
  <si>
    <t>ฝึกอบรมหลักสูตร การพัฒนากระบวนการคิดสร้างสรรค์ นวัตกรรมของสถานประกอบการ</t>
  </si>
  <si>
    <t xml:space="preserve">1.สถาบันพัฒนาฝีมือแรงงาน 10 ลำปาง
</t>
  </si>
  <si>
    <t>ฝึกบอรมหลักสูตร การสร้างแรงจูงใจให้กับพนักงาน</t>
  </si>
  <si>
    <t xml:space="preserve">สถาบันพัฒนาฝีมือแรงงาน 10 ลำปาง
</t>
  </si>
  <si>
    <t>ฝึกอบรมหลักสูตร ภาวะผู้นำ การทำงานเป็นทีม เทคนิคการพูด</t>
  </si>
  <si>
    <t>หัวหน้างาน</t>
  </si>
  <si>
    <t>ฝึกอบรมหลักสูตร จิตสำนึกในการรักองค์กร และความคิดเชิงบวก</t>
  </si>
  <si>
    <t>พนักงานทุกตำแหน่ง</t>
  </si>
  <si>
    <t>ฝึกอบรมหลักสูตร ผู้บังคับปั้นจั่น</t>
  </si>
  <si>
    <t>ผู้ให้สัญญาณแก่ผู้บังคับปั้นจั่น
ผู้ยึดเกาะวัสดุและผู้ควบคุมปั้นจั่น</t>
  </si>
  <si>
    <t>ฝึกอบรมหลักสูตร ความรู้ความปลอดภัย 
อาชีวอนามัยและสิ่งแวดล้อมในการทำงาน</t>
  </si>
  <si>
    <t xml:space="preserve">1.สถาบันพัฒนาฝีมือแรงงาน 10 ลำปาง
2.ศูนย์ความปลอดภัยในการทำงานภาค 5
</t>
  </si>
  <si>
    <r>
      <t>ฝึกอบรมหลักสูตรการออกแบบ</t>
    </r>
    <r>
      <rPr>
        <b/>
        <u/>
        <sz val="13"/>
        <rFont val="TH SarabunPSK"/>
        <family val="2"/>
      </rPr>
      <t>ผลิตภัณฑ์</t>
    </r>
    <r>
      <rPr>
        <b/>
        <sz val="13"/>
        <rFont val="TH SarabunPSK"/>
        <family val="2"/>
      </rPr>
      <t xml:space="preserve">(เฉพาะด้าน)
</t>
    </r>
  </si>
  <si>
    <r>
      <t>ฝึกอบรมหลักสูตรการออกแบบ</t>
    </r>
    <r>
      <rPr>
        <b/>
        <u/>
        <sz val="13"/>
        <rFont val="TH SarabunPSK"/>
        <family val="2"/>
      </rPr>
      <t>บรรจุภัณฑ์</t>
    </r>
    <r>
      <rPr>
        <b/>
        <sz val="13"/>
        <rFont val="TH SarabunPSK"/>
        <family val="2"/>
      </rPr>
      <t xml:space="preserve">(เฉพาะด้าน)
</t>
    </r>
  </si>
  <si>
    <t xml:space="preserve">ฝึกอบรมหลักสูตรพนักงานบริการ
</t>
  </si>
  <si>
    <t>1.ฝึกอบรมหลักสูตรช่างไฟฟ้าภายในอาคาร
2.ทดสอบมาตรฐานฝีมือแรงงานสาขาช่างไฟฟ้าภายในอาคาร</t>
  </si>
  <si>
    <t>เกษตรกรผู้ผลิต</t>
  </si>
  <si>
    <t>สำนักงานสหกรณ์จังหวัดลำปาง</t>
  </si>
  <si>
    <t>ร้อยละของผู้ผ่านการทดสอบที่มีทักษะ ความรู้ สามารถนำไปใช้ประโยชน์ในการประกอบอาชีพได้</t>
  </si>
  <si>
    <t>จำนวนเกษตรกรที่ได้รับการส่งเสริม</t>
  </si>
  <si>
    <t>โครงการส่งเสริมแบบเกษตรแปลงใหญ่</t>
  </si>
  <si>
    <t>พัฒนาคุณภาพสินค้าเกษตรสู่มาตรฐาน GAP</t>
  </si>
  <si>
    <t>5 ประสาน สืบสานเกษตรทฤษฎีใหม่ 
ถวายในหลวง</t>
  </si>
  <si>
    <t>ถ่ายทอดองค์ความรู้และเทคโนโลยีด้านการ
ปศุสัตว์</t>
  </si>
  <si>
    <t>รวมทั้งสิ้น</t>
  </si>
  <si>
    <t>1. จัดอบรมเพื่อพัฒนาทักษะการสื่อสารภาษาอังกฤษ 3 ครั้ง/ปี
3. จัดอบรมเพื่อพัฒนาทักษะการสื่อสารภาษา 3 ครั้ง/ปี</t>
  </si>
  <si>
    <t>สนง.เกษตรและสหกรณ์ จ.ลป.</t>
  </si>
  <si>
    <t xml:space="preserve">ฝึกอบรมหลักสูตรด้านบริการ
1. หลักสูตรภาษาต่างประเทศ 
2. หลักสูตรพนักงานต้อนรับ
3.หลักสูตรจรรยาบรรณของผู้ให้บริการและจิตบริการ
</t>
  </si>
  <si>
    <t>ผลดำเนินการ (คน)</t>
  </si>
  <si>
    <t>งบประมาณดำเนินการ (บาท)</t>
  </si>
  <si>
    <t>ช่วงระยะเวลาดำเนินการ</t>
  </si>
  <si>
    <t>สถานที่ดำเนินการ</t>
  </si>
  <si>
    <t>ฝึกอบรมเทคนิคการเพิ่มผลิตภาพ (productivity) ทางการเกษตร (การนำเทคโนโลยีสมัยใหม่มาใช้ในการเกษตร, การพัฒนาองค์ความรู้ด้านเกษตรอินทรีย์ , (เปลี่ยนเป็น) การพัฒนาส่งเสริมคุณภาพผลิตภัณฑ์ข้าวอินทรีย์, การใช้เทคโนโลยีสารสนเทศเพื่อพัฒนาศักยภาพของเกษตรกร. , การพัฒนา Smart Farmer, อบรมมาตรฐานฟาร์มเลี้ยงสัตว์สำหรับผู้ประกอบการ/เกษตรกร)</t>
  </si>
  <si>
    <t>โครงการพัฒนาเกษตรกรปราดเปรื่อง Smart Farmer</t>
  </si>
  <si>
    <t>การส่งเสริมการเกษตรอินทรีย์ในสถาบันเกษตรกร</t>
  </si>
  <si>
    <t>ฝึกอบรมด้านความปลอดภัย/ การควบคุมคุณภาพของสินค้าการเกษตร/มาตรฐานทางด้านการเกษตร</t>
  </si>
  <si>
    <t>ฝึกอบรมทักษะด้านการกำหนดรูปแบบผลิตภัณฑ์, ตราผลิตภัณฑ์ การออกแบบบรรจุภัณฑ์ เพิ่มมูลค่าสินค้า ,ทักษะด้านการตลาด</t>
  </si>
  <si>
    <t>ผู้แปรรูป (กลุ่มวิสาหกิจชุมชน , กลุ่มแม่บ้าน(สตรี)),SME</t>
  </si>
  <si>
    <t xml:space="preserve">2. ผู้ผลิต ผู้ประกอบการ OTOP ผลิตภัณฑ์ชุมชน  สิงค้าเกษตรฯ มีรายได้เพิ่ม </t>
  </si>
  <si>
    <t xml:space="preserve">1. ผู้ผลิต ผู้ประกอบการ OTOP ผลิตภัณฑ์ชุมชน  สินค้าเกษตรฯ ได้รับการพัฒนาผลิตภัณฑ์ และบรรจุภัณฑ์เพิ่มขึ้น          </t>
  </si>
  <si>
    <t>-โครงการส่งเสริมผลิตภัณฑ์</t>
  </si>
  <si>
    <t>สำนักงานพาณิชย์จังหวัดลำปาง</t>
  </si>
  <si>
    <t>โครงการอบรมเชิงปฏิบัติการการวางแผนเพาะปลูกและจัดการศัตรูพืชอย่างปลอดภัย 
(ณ ศูนย์การเรียนรู้เกษตรผสมผสานตามแนวพระราชดำริ คณะเทคโนโลยีการเกษตร มหาวิทยาลัยราชภัฏลำปาง)                                   -โครงการพัฒนาผลิตภัณฑ์ชุมชนท้องถิ่น 20 สินค้า</t>
  </si>
  <si>
    <t>โครงการอบรมเชิงปฏิบัติการ การวางแผนเพาะปลูกและจัดการศัตรูพืชอย่างปลอดภัย
(ณ ศาลาเอนกประสงค์ หมู่ที่ ๘ บ้านหนองนาว ตำบลแจ้ห่ม อำเภอแจ้ห่ม จังหวัดลำปาง)                       - โครงการคุณภาพและยกระดับรายได้ให้กับคนชุมชนฐานราก</t>
  </si>
  <si>
    <t xml:space="preserve">  เชิงปริมาณ  
เกษตรกร ในจังหวัดลำปาง (จำนวนไม่น้อยกว่า 50 คน)
 เชิงคุณภาพ
1.ความรู้ความเข้าใจของกลุ่มเป้าหมาย  ไม่น้อยกว่าร้อยละ 80
2.ความพึงพอใจของกลุ่มเป้าหมาย ไม่น้อยกว่าร้อยละ 80
3.การนำความรู้ไปใช้ของกลุ่มเป้าหมาย ไม่น้อยกว่าร้อยละ 80
</t>
  </si>
  <si>
    <t xml:space="preserve">  เชิงปริมาณ  
เกษตรกร ในจังหวัดลำปาง (จำนวนไม่น้อยกว่า 50 คน)
 เชิงคุณภาพ
1.ความรู้ความเข้าใจของกลุ่มเป้าหมาย ไม่น้อยกว่าร้อยละ 80
2.ความพึงพอใจของกลุ่มเป้าหมาย ไม่น้อยกว่าร้อยละ 80
3.การนำความรู้ไปใช้ของกลุ่มเป้าหมาย ไม่น้อยกว่าร้อยละ 80
</t>
  </si>
  <si>
    <t xml:space="preserve">1.สำนักงานเกษตรจังหวัดลำปาง     
2.สำนักงานท่องเที่ยวและกีฬาจังหวัดลำปาง
</t>
  </si>
  <si>
    <t xml:space="preserve">1.สถาบันพัฒนาฝีมือแรงงาน 10 ลำปาง
2.หน่วยงานสังกัดสำนักงานคณะกรรมการอาชวศึกษาลำปาง                           3.สำนักงานเกษตรจังหวัดลำปาง </t>
  </si>
  <si>
    <t>- โครงการพัฒนาศูนย์เครือข่ายปราชญ์ชาวบ้าน จังหวัดลำปาง ประจำปีงบประมาณ พ.ศ. 2563</t>
  </si>
  <si>
    <t>1.มหาวิทยาลัยสวนดุสิต 
ศูนย์การศึกษานอกที่ตั้งลำปาง
2. สมาคมสหพันธ์ท่องเที่ยวภาคเหนือ จังหวัดลำปาง
3. สถาบันพัฒนาฝีมือแรงงาน 10 ลำปาง                           4.สำนักงานท่องเที่ยวและกีฬาจังหวัดลำปาง</t>
  </si>
  <si>
    <t xml:space="preserve"> พนักงานเสิร์ฟ/พนักงานบริการที่เกี่ยวข้อง</t>
  </si>
  <si>
    <t xml:space="preserve"> - ปวช./ปวส. 
</t>
  </si>
  <si>
    <t>ผู้ประกอบอาชีพการออกแบบผลิตภัณฑ์/พนักงานในสปก./บุคคลทั่วไป</t>
  </si>
  <si>
    <t>1. สำนักงานจัดหางานจังหวัดลำปาง
2. สมาคมเครื่องปั้นดินเผาลำปาง
3.สถาบันพัฒนาฝีมือแรงงาน 10 ลำปาง
4.ศูนย์พัฒนาอุตสาหกรรมเซรามิก ลำปาง</t>
  </si>
  <si>
    <t>1. สำนักงานจัดหางานจังหวัดลำปาง
2. สมาคมเครื่องปั้นดินเผาลำปาง
3.ศูนย์พัฒนาอุตสาหกรรมเซรามิก ลำปาง</t>
  </si>
  <si>
    <t>1. สำนักงานจัดหางานจังหวัดลำปาง
2. สมาคมเครื่องปั้นดินเผาลำปาง
3.สถาบันพัฒนาฝีมือแรงงาน 10 ลำปาง</t>
  </si>
  <si>
    <t>ฝึกอบรมการตลาดหรือสินค้าคงคลังโดยใช้ระบบสารสนเทศ</t>
  </si>
  <si>
    <t>1. สำนักงานจัดหางานจังหวัดลำปาง
2. สมาคมเครื่องปั้นดินเผาลำปาง
3. อุตสาหกรรมจังหวัดลำปาง
4. สำนักงานสหกรณ์จังหวัดลำปาง</t>
  </si>
  <si>
    <t>ฝึกอบรมความปลอดภัยในการผลิตอาหาร การฆ่าเชื้อ และการใช้สารเคมี หรือการทำงานในที่อับอากาศ</t>
  </si>
  <si>
    <t xml:space="preserve">1. สำนักงานสวัสดิการและคุ้มครองแรงงาน จังหวัดลำปาง
2. สภาอุตสาหกรรมจังหวัดลำปาง
3. สถาบันพัฒนาฝีมือแรงงาน 10 ลำปาง
4. ศูนย์ความปลอดภัยในการทำงานเขต 5 ลำปาง
</t>
  </si>
  <si>
    <t>ฝึกอบรมหลักสูตร
1. กิจกรรม 5 ส เพื่อเพิ่มผลิตภาพ
2. เทคนิคการสื่อสารภายในองค์กรอย่างมีประสิทธิภาพ
3. เทคนิคการทำงานเชิงรุกอย่างมีประสิทธิภาพ
4. การปลุกจิตสำนึกรักองค์กร</t>
  </si>
  <si>
    <t>ช่างเดินสายไฟภายในอาคาร/บุคคลทั่วไป/แรงงานใหม่</t>
  </si>
  <si>
    <t>แรงงานใน/นอกสถานประกอบการ/บุคคลทั่วไป/แรงงานใหม่</t>
  </si>
  <si>
    <t>1. สำนักงานสวัสดิการและคุ้มครองแรงงาน จังหวัดลำปาง
2. สมาคมผู้ประกอบการไม้จังหวัดลำปาง
3. สมาคมเครื่องปั้นดินเผาจังหวัดลำปาง
4. ศูนย์ความปลอดภัยในการทำงานเขต 5 ลำปาง</t>
  </si>
  <si>
    <t>P</t>
  </si>
  <si>
    <t>งบภาค</t>
  </si>
  <si>
    <t>มหาวิทยาลัยสวนดุสิต ศูนย์การศึกษานอกที่ตั้งลำปาง</t>
  </si>
  <si>
    <t>แบบฟอร์มรายงานผลการดำเนินงานตามแผนปฏิบัติการรองรับแผนพัฒนากำลังคนจังหวัดลำปาง พ.ศ. 2563 รอบ 12 เดือน (1 ตุลาคม 2562-30 กันยายน 2563)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</si>
</sst>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-* #,##0_-;\-* #,##0_-;_-* &quot;-&quot;??_-;_-@_-"/>
  </numFmts>
  <fonts count="18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u/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b/>
      <sz val="15"/>
      <name val="TH SarabunPSK"/>
      <family val="2"/>
    </font>
    <font>
      <b/>
      <sz val="11"/>
      <name val="TH SarabunPSK"/>
      <family val="2"/>
    </font>
    <font>
      <b/>
      <sz val="13"/>
      <name val="TH SarabunPSK"/>
      <family val="2"/>
    </font>
    <font>
      <b/>
      <sz val="11"/>
      <name val="Tahoma"/>
      <family val="2"/>
      <charset val="222"/>
      <scheme val="minor"/>
    </font>
    <font>
      <b/>
      <sz val="12"/>
      <name val="TH SarabunPSK"/>
      <family val="2"/>
    </font>
    <font>
      <b/>
      <u/>
      <sz val="13"/>
      <name val="TH SarabunPSK"/>
      <family val="2"/>
    </font>
    <font>
      <b/>
      <sz val="18"/>
      <name val="TH SarabunPSK"/>
      <family val="2"/>
    </font>
    <font>
      <b/>
      <sz val="15"/>
      <name val="Wingdings 2"/>
      <family val="1"/>
      <charset val="2"/>
    </font>
    <font>
      <b/>
      <sz val="15"/>
      <name val="TH SarabunIT๙"/>
      <family val="2"/>
    </font>
    <font>
      <b/>
      <sz val="16"/>
      <name val="TH SarabunIT๙"/>
      <family val="2"/>
    </font>
    <font>
      <sz val="18"/>
      <color rgb="FF000000"/>
      <name val="TH SarabunIT๙"/>
      <family val="2"/>
    </font>
    <font>
      <sz val="18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54">
    <xf numFmtId="0" fontId="0" fillId="0" borderId="0" xfId="0"/>
    <xf numFmtId="0" fontId="2" fillId="0" borderId="0" xfId="0" applyFont="1" applyAlignment="1">
      <alignment vertical="center"/>
    </xf>
    <xf numFmtId="0" fontId="0" fillId="3" borderId="0" xfId="0" applyFill="1"/>
    <xf numFmtId="0" fontId="1" fillId="2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/>
    </xf>
    <xf numFmtId="0" fontId="7" fillId="0" borderId="0" xfId="0" applyFont="1"/>
    <xf numFmtId="0" fontId="7" fillId="3" borderId="0" xfId="0" applyFont="1" applyFill="1"/>
    <xf numFmtId="0" fontId="6" fillId="0" borderId="0" xfId="0" applyFont="1"/>
    <xf numFmtId="0" fontId="6" fillId="2" borderId="1" xfId="0" applyFont="1" applyFill="1" applyBorder="1" applyAlignment="1">
      <alignment vertical="top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/>
    <xf numFmtId="0" fontId="6" fillId="3" borderId="0" xfId="0" applyFont="1" applyFill="1"/>
    <xf numFmtId="0" fontId="6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5" fillId="0" borderId="0" xfId="0" applyFont="1" applyFill="1" applyAlignment="1">
      <alignment vertical="center" wrapText="1"/>
    </xf>
    <xf numFmtId="0" fontId="9" fillId="0" borderId="0" xfId="0" applyFont="1"/>
    <xf numFmtId="0" fontId="5" fillId="0" borderId="0" xfId="0" applyFont="1" applyFill="1"/>
    <xf numFmtId="0" fontId="5" fillId="0" borderId="0" xfId="0" applyFont="1" applyFill="1" applyAlignment="1">
      <alignment wrapText="1"/>
    </xf>
    <xf numFmtId="0" fontId="5" fillId="0" borderId="1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top" wrapText="1"/>
    </xf>
    <xf numFmtId="0" fontId="9" fillId="0" borderId="1" xfId="0" applyFont="1" applyBorder="1"/>
    <xf numFmtId="0" fontId="10" fillId="3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9" fillId="3" borderId="0" xfId="0" applyFont="1" applyFill="1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 wrapText="1"/>
    </xf>
    <xf numFmtId="0" fontId="9" fillId="0" borderId="1" xfId="0" quotePrefix="1" applyFont="1" applyBorder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top" wrapText="1"/>
    </xf>
    <xf numFmtId="49" fontId="6" fillId="2" borderId="1" xfId="0" applyNumberFormat="1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 vertical="top" wrapText="1"/>
    </xf>
    <xf numFmtId="187" fontId="6" fillId="2" borderId="1" xfId="1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top" wrapText="1"/>
    </xf>
    <xf numFmtId="0" fontId="6" fillId="0" borderId="3" xfId="0" applyFont="1" applyBorder="1"/>
    <xf numFmtId="0" fontId="6" fillId="2" borderId="3" xfId="0" applyFont="1" applyFill="1" applyBorder="1" applyAlignment="1">
      <alignment vertical="top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7" xfId="0" applyFont="1" applyBorder="1"/>
    <xf numFmtId="0" fontId="6" fillId="2" borderId="7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49" fontId="6" fillId="2" borderId="3" xfId="0" applyNumberFormat="1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vertical="top" wrapText="1"/>
    </xf>
    <xf numFmtId="0" fontId="6" fillId="0" borderId="2" xfId="0" applyFont="1" applyBorder="1"/>
    <xf numFmtId="0" fontId="6" fillId="3" borderId="3" xfId="0" applyFont="1" applyFill="1" applyBorder="1" applyAlignment="1">
      <alignment horizontal="center" vertical="top" wrapText="1"/>
    </xf>
    <xf numFmtId="49" fontId="6" fillId="3" borderId="3" xfId="0" applyNumberFormat="1" applyFont="1" applyFill="1" applyBorder="1" applyAlignment="1">
      <alignment vertical="top" wrapText="1"/>
    </xf>
    <xf numFmtId="0" fontId="6" fillId="2" borderId="6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vertical="top" wrapText="1"/>
    </xf>
    <xf numFmtId="3" fontId="6" fillId="2" borderId="1" xfId="0" applyNumberFormat="1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vertical="top" wrapText="1"/>
    </xf>
    <xf numFmtId="0" fontId="6" fillId="4" borderId="3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vertical="top" wrapText="1"/>
    </xf>
    <xf numFmtId="0" fontId="6" fillId="4" borderId="0" xfId="0" applyFont="1" applyFill="1" applyBorder="1" applyAlignment="1">
      <alignment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0" borderId="0" xfId="0" applyFont="1" applyBorder="1"/>
    <xf numFmtId="0" fontId="6" fillId="4" borderId="8" xfId="0" applyFont="1" applyFill="1" applyBorder="1" applyAlignment="1">
      <alignment horizontal="center" vertical="top" wrapText="1"/>
    </xf>
    <xf numFmtId="0" fontId="6" fillId="4" borderId="13" xfId="0" applyFont="1" applyFill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/>
    </xf>
    <xf numFmtId="0" fontId="6" fillId="0" borderId="13" xfId="0" applyFont="1" applyBorder="1"/>
    <xf numFmtId="0" fontId="6" fillId="4" borderId="11" xfId="0" applyFont="1" applyFill="1" applyBorder="1" applyAlignment="1">
      <alignment horizontal="center" vertical="top" wrapText="1"/>
    </xf>
    <xf numFmtId="0" fontId="6" fillId="4" borderId="14" xfId="0" applyFont="1" applyFill="1" applyBorder="1" applyAlignment="1">
      <alignment vertical="top" wrapText="1"/>
    </xf>
    <xf numFmtId="0" fontId="6" fillId="2" borderId="14" xfId="0" applyFont="1" applyFill="1" applyBorder="1" applyAlignment="1">
      <alignment horizontal="center" vertical="top" wrapText="1"/>
    </xf>
    <xf numFmtId="0" fontId="6" fillId="0" borderId="14" xfId="0" applyFont="1" applyBorder="1"/>
    <xf numFmtId="0" fontId="6" fillId="4" borderId="2" xfId="0" applyFont="1" applyFill="1" applyBorder="1" applyAlignment="1">
      <alignment vertical="top" wrapText="1"/>
    </xf>
    <xf numFmtId="0" fontId="6" fillId="4" borderId="15" xfId="0" applyFont="1" applyFill="1" applyBorder="1" applyAlignment="1">
      <alignment horizontal="center" vertical="top" wrapText="1"/>
    </xf>
    <xf numFmtId="0" fontId="6" fillId="4" borderId="5" xfId="0" applyFont="1" applyFill="1" applyBorder="1" applyAlignment="1">
      <alignment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0" borderId="5" xfId="0" applyFont="1" applyBorder="1"/>
    <xf numFmtId="0" fontId="6" fillId="4" borderId="3" xfId="0" quotePrefix="1" applyFont="1" applyFill="1" applyBorder="1" applyAlignment="1">
      <alignment vertical="top" wrapText="1"/>
    </xf>
    <xf numFmtId="187" fontId="13" fillId="2" borderId="1" xfId="1" applyNumberFormat="1" applyFont="1" applyFill="1" applyBorder="1" applyAlignment="1">
      <alignment vertical="top" wrapText="1"/>
    </xf>
    <xf numFmtId="0" fontId="14" fillId="0" borderId="1" xfId="0" applyFont="1" applyBorder="1"/>
    <xf numFmtId="187" fontId="14" fillId="2" borderId="1" xfId="1" applyNumberFormat="1" applyFont="1" applyFill="1" applyBorder="1" applyAlignment="1">
      <alignment vertical="top" wrapText="1"/>
    </xf>
    <xf numFmtId="187" fontId="13" fillId="2" borderId="3" xfId="1" applyNumberFormat="1" applyFont="1" applyFill="1" applyBorder="1" applyAlignment="1">
      <alignment vertical="top" wrapText="1"/>
    </xf>
    <xf numFmtId="0" fontId="14" fillId="0" borderId="3" xfId="0" applyFont="1" applyBorder="1"/>
    <xf numFmtId="187" fontId="13" fillId="2" borderId="2" xfId="1" applyNumberFormat="1" applyFont="1" applyFill="1" applyBorder="1" applyAlignment="1">
      <alignment vertical="top" wrapText="1"/>
    </xf>
    <xf numFmtId="0" fontId="14" fillId="0" borderId="2" xfId="0" applyFont="1" applyBorder="1"/>
    <xf numFmtId="0" fontId="14" fillId="2" borderId="1" xfId="0" applyFont="1" applyFill="1" applyBorder="1" applyAlignment="1">
      <alignment vertical="top" wrapText="1"/>
    </xf>
    <xf numFmtId="0" fontId="6" fillId="4" borderId="8" xfId="0" applyFont="1" applyFill="1" applyBorder="1" applyAlignment="1">
      <alignment vertical="top" wrapText="1"/>
    </xf>
    <xf numFmtId="0" fontId="6" fillId="4" borderId="15" xfId="0" applyFont="1" applyFill="1" applyBorder="1" applyAlignment="1">
      <alignment vertical="top" wrapText="1"/>
    </xf>
    <xf numFmtId="0" fontId="6" fillId="4" borderId="11" xfId="0" applyFont="1" applyFill="1" applyBorder="1" applyAlignment="1">
      <alignment vertical="top" wrapText="1"/>
    </xf>
    <xf numFmtId="187" fontId="13" fillId="2" borderId="5" xfId="1" applyNumberFormat="1" applyFont="1" applyFill="1" applyBorder="1" applyAlignment="1">
      <alignment vertical="top" wrapText="1"/>
    </xf>
    <xf numFmtId="0" fontId="14" fillId="4" borderId="2" xfId="0" applyFont="1" applyFill="1" applyBorder="1" applyAlignment="1">
      <alignment vertical="top" wrapText="1"/>
    </xf>
    <xf numFmtId="0" fontId="14" fillId="4" borderId="5" xfId="0" applyFont="1" applyFill="1" applyBorder="1" applyAlignment="1">
      <alignment vertical="top" wrapText="1"/>
    </xf>
    <xf numFmtId="0" fontId="14" fillId="3" borderId="1" xfId="0" applyFont="1" applyFill="1" applyBorder="1"/>
    <xf numFmtId="187" fontId="13" fillId="2" borderId="1" xfId="1" applyNumberFormat="1" applyFont="1" applyFill="1" applyBorder="1" applyAlignment="1">
      <alignment vertical="center" wrapText="1"/>
    </xf>
    <xf numFmtId="0" fontId="16" fillId="0" borderId="1" xfId="0" applyFont="1" applyBorder="1" applyAlignment="1">
      <alignment vertical="top" wrapText="1"/>
    </xf>
    <xf numFmtId="0" fontId="17" fillId="3" borderId="4" xfId="0" applyFont="1" applyFill="1" applyBorder="1" applyAlignment="1">
      <alignment vertical="top" wrapText="1"/>
    </xf>
    <xf numFmtId="0" fontId="17" fillId="2" borderId="1" xfId="0" applyFont="1" applyFill="1" applyBorder="1" applyAlignment="1">
      <alignment vertical="top" wrapText="1"/>
    </xf>
    <xf numFmtId="0" fontId="1" fillId="3" borderId="6" xfId="0" applyFont="1" applyFill="1" applyBorder="1" applyAlignment="1">
      <alignment horizontal="center" vertical="top"/>
    </xf>
    <xf numFmtId="0" fontId="1" fillId="3" borderId="7" xfId="0" applyFont="1" applyFill="1" applyBorder="1" applyAlignment="1">
      <alignment horizontal="center" vertical="top"/>
    </xf>
    <xf numFmtId="0" fontId="1" fillId="3" borderId="4" xfId="0" applyFont="1" applyFill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top" wrapText="1"/>
    </xf>
    <xf numFmtId="0" fontId="17" fillId="3" borderId="5" xfId="0" applyFont="1" applyFill="1" applyBorder="1" applyAlignment="1">
      <alignment horizontal="center" vertical="top" wrapText="1"/>
    </xf>
    <xf numFmtId="0" fontId="17" fillId="3" borderId="3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vertical="top" wrapText="1"/>
    </xf>
    <xf numFmtId="3" fontId="1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/>
    <xf numFmtId="3" fontId="5" fillId="0" borderId="1" xfId="0" applyNumberFormat="1" applyFont="1" applyFill="1" applyBorder="1"/>
    <xf numFmtId="0" fontId="5" fillId="0" borderId="1" xfId="0" applyFont="1" applyFill="1" applyBorder="1" applyAlignment="1">
      <alignment wrapText="1"/>
    </xf>
    <xf numFmtId="187" fontId="13" fillId="2" borderId="2" xfId="1" applyNumberFormat="1" applyFont="1" applyFill="1" applyBorder="1" applyAlignment="1">
      <alignment vertical="center" wrapText="1"/>
    </xf>
    <xf numFmtId="3" fontId="9" fillId="0" borderId="1" xfId="0" applyNumberFormat="1" applyFont="1" applyBorder="1"/>
    <xf numFmtId="0" fontId="9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top" wrapText="1"/>
    </xf>
    <xf numFmtId="49" fontId="5" fillId="2" borderId="2" xfId="0" applyNumberFormat="1" applyFont="1" applyFill="1" applyBorder="1" applyAlignment="1">
      <alignment vertical="top" wrapText="1"/>
    </xf>
    <xf numFmtId="0" fontId="5" fillId="2" borderId="2" xfId="0" applyFont="1" applyFill="1" applyBorder="1" applyAlignment="1">
      <alignment vertical="top" wrapText="1"/>
    </xf>
    <xf numFmtId="0" fontId="7" fillId="0" borderId="2" xfId="0" applyFont="1" applyBorder="1"/>
    <xf numFmtId="0" fontId="8" fillId="2" borderId="2" xfId="0" applyFont="1" applyFill="1" applyBorder="1" applyAlignment="1">
      <alignment vertical="top" wrapText="1"/>
    </xf>
    <xf numFmtId="0" fontId="15" fillId="0" borderId="2" xfId="0" applyFont="1" applyBorder="1" applyAlignment="1">
      <alignment horizontal="center" vertical="top"/>
    </xf>
    <xf numFmtId="187" fontId="6" fillId="2" borderId="1" xfId="1" applyNumberFormat="1" applyFont="1" applyFill="1" applyBorder="1" applyAlignment="1">
      <alignment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zoomScale="80" zoomScaleNormal="80" zoomScaleSheetLayoutView="90" workbookViewId="0">
      <pane xSplit="1" ySplit="5" topLeftCell="B27" activePane="bottomRight" state="frozen"/>
      <selection pane="topRight" activeCell="B1" sqref="B1"/>
      <selection pane="bottomLeft" activeCell="A6" sqref="A6"/>
      <selection pane="bottomRight" activeCell="O29" sqref="A28:O29"/>
    </sheetView>
  </sheetViews>
  <sheetFormatPr defaultRowHeight="15" x14ac:dyDescent="0.25"/>
  <cols>
    <col min="1" max="1" width="5" style="5" customWidth="1"/>
    <col min="2" max="2" width="33.125" style="5" customWidth="1"/>
    <col min="3" max="3" width="14.125" style="5" customWidth="1"/>
    <col min="4" max="4" width="10.5" style="5" customWidth="1"/>
    <col min="5" max="5" width="10.75" style="5" customWidth="1"/>
    <col min="6" max="7" width="14.75" style="5" customWidth="1"/>
    <col min="8" max="8" width="12" style="5" customWidth="1"/>
    <col min="9" max="9" width="12.75" style="5" customWidth="1"/>
    <col min="10" max="10" width="14.125" style="5" customWidth="1"/>
    <col min="11" max="11" width="21.25" style="5" customWidth="1"/>
    <col min="12" max="12" width="20.375" style="5" customWidth="1"/>
    <col min="13" max="13" width="5" style="21" customWidth="1"/>
    <col min="14" max="14" width="5.375" style="21" customWidth="1"/>
    <col min="15" max="15" width="4.875" style="21" customWidth="1"/>
    <col min="16" max="16384" width="9" style="5"/>
  </cols>
  <sheetData>
    <row r="1" spans="1:15" ht="21" customHeight="1" x14ac:dyDescent="0.35">
      <c r="A1" s="108" t="s">
        <v>207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5" ht="21" x14ac:dyDescent="0.25">
      <c r="A2" s="109" t="s">
        <v>107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1:15" ht="21" x14ac:dyDescent="0.25">
      <c r="B3" s="4"/>
    </row>
    <row r="4" spans="1:15" s="6" customFormat="1" ht="18.75" customHeight="1" x14ac:dyDescent="0.25">
      <c r="A4" s="115" t="s">
        <v>6</v>
      </c>
      <c r="B4" s="115" t="s">
        <v>0</v>
      </c>
      <c r="C4" s="115" t="s">
        <v>1</v>
      </c>
      <c r="D4" s="115" t="s">
        <v>2</v>
      </c>
      <c r="E4" s="115">
        <v>2563</v>
      </c>
      <c r="F4" s="115" t="s">
        <v>168</v>
      </c>
      <c r="G4" s="115" t="s">
        <v>169</v>
      </c>
      <c r="H4" s="110" t="s">
        <v>67</v>
      </c>
      <c r="I4" s="110" t="s">
        <v>170</v>
      </c>
      <c r="J4" s="110" t="s">
        <v>171</v>
      </c>
      <c r="K4" s="115" t="s">
        <v>71</v>
      </c>
      <c r="L4" s="115" t="s">
        <v>104</v>
      </c>
      <c r="M4" s="105" t="s">
        <v>67</v>
      </c>
      <c r="N4" s="106"/>
      <c r="O4" s="107"/>
    </row>
    <row r="5" spans="1:15" s="6" customFormat="1" ht="37.5" customHeight="1" x14ac:dyDescent="0.25">
      <c r="A5" s="116"/>
      <c r="B5" s="116"/>
      <c r="C5" s="116"/>
      <c r="D5" s="116"/>
      <c r="E5" s="116"/>
      <c r="F5" s="116"/>
      <c r="G5" s="116"/>
      <c r="H5" s="111"/>
      <c r="I5" s="111"/>
      <c r="J5" s="111"/>
      <c r="K5" s="116"/>
      <c r="L5" s="116"/>
      <c r="M5" s="38" t="s">
        <v>68</v>
      </c>
      <c r="N5" s="38" t="s">
        <v>69</v>
      </c>
      <c r="O5" s="38" t="s">
        <v>70</v>
      </c>
    </row>
    <row r="6" spans="1:15" s="7" customFormat="1" ht="52.5" customHeight="1" x14ac:dyDescent="0.3">
      <c r="A6" s="17">
        <v>1</v>
      </c>
      <c r="B6" s="112" t="s">
        <v>172</v>
      </c>
      <c r="C6" s="113"/>
      <c r="D6" s="113"/>
      <c r="E6" s="113"/>
      <c r="F6" s="113"/>
      <c r="G6" s="113"/>
      <c r="H6" s="113"/>
      <c r="I6" s="113"/>
      <c r="J6" s="113"/>
      <c r="K6" s="113"/>
      <c r="L6" s="114"/>
      <c r="M6" s="28"/>
      <c r="N6" s="31"/>
      <c r="O6" s="31"/>
    </row>
    <row r="7" spans="1:15" s="7" customFormat="1" ht="58.5" x14ac:dyDescent="0.3">
      <c r="A7" s="17">
        <v>1.1000000000000001</v>
      </c>
      <c r="B7" s="56" t="s">
        <v>109</v>
      </c>
      <c r="C7" s="51" t="s">
        <v>110</v>
      </c>
      <c r="D7" s="51" t="s">
        <v>4</v>
      </c>
      <c r="E7" s="49">
        <v>300</v>
      </c>
      <c r="F7" s="49"/>
      <c r="G7" s="49"/>
      <c r="H7" s="50"/>
      <c r="I7" s="50"/>
      <c r="J7" s="50"/>
      <c r="K7" s="51" t="s">
        <v>111</v>
      </c>
      <c r="L7" s="51" t="s">
        <v>112</v>
      </c>
      <c r="M7" s="86" t="s">
        <v>204</v>
      </c>
      <c r="N7" s="87"/>
      <c r="O7" s="87"/>
    </row>
    <row r="8" spans="1:15" s="7" customFormat="1" ht="58.5" x14ac:dyDescent="0.3">
      <c r="A8" s="17">
        <v>1.2</v>
      </c>
      <c r="B8" s="41" t="s">
        <v>173</v>
      </c>
      <c r="C8" s="8" t="s">
        <v>110</v>
      </c>
      <c r="D8" s="8" t="s">
        <v>4</v>
      </c>
      <c r="E8" s="17">
        <v>200</v>
      </c>
      <c r="F8" s="17"/>
      <c r="G8" s="17"/>
      <c r="H8" s="10"/>
      <c r="I8" s="10"/>
      <c r="J8" s="10"/>
      <c r="K8" s="8" t="s">
        <v>113</v>
      </c>
      <c r="L8" s="8" t="s">
        <v>112</v>
      </c>
      <c r="M8" s="86" t="s">
        <v>204</v>
      </c>
      <c r="N8" s="87"/>
      <c r="O8" s="87"/>
    </row>
    <row r="9" spans="1:15" s="7" customFormat="1" ht="58.5" x14ac:dyDescent="0.3">
      <c r="A9" s="17">
        <v>1.3</v>
      </c>
      <c r="B9" s="41" t="s">
        <v>162</v>
      </c>
      <c r="C9" s="8" t="s">
        <v>156</v>
      </c>
      <c r="D9" s="8" t="s">
        <v>4</v>
      </c>
      <c r="E9" s="64">
        <v>1237</v>
      </c>
      <c r="F9" s="43"/>
      <c r="G9" s="43"/>
      <c r="H9" s="10"/>
      <c r="I9" s="10"/>
      <c r="J9" s="10"/>
      <c r="K9" s="8" t="s">
        <v>166</v>
      </c>
      <c r="L9" s="8" t="s">
        <v>112</v>
      </c>
      <c r="M9" s="86" t="s">
        <v>204</v>
      </c>
      <c r="N9" s="87"/>
      <c r="O9" s="87"/>
    </row>
    <row r="10" spans="1:15" s="7" customFormat="1" ht="71.25" customHeight="1" x14ac:dyDescent="0.3">
      <c r="A10" s="17">
        <v>1.4</v>
      </c>
      <c r="B10" s="41" t="s">
        <v>115</v>
      </c>
      <c r="C10" s="8" t="s">
        <v>110</v>
      </c>
      <c r="D10" s="8" t="s">
        <v>4</v>
      </c>
      <c r="E10" s="17">
        <v>170</v>
      </c>
      <c r="F10" s="17"/>
      <c r="G10" s="17"/>
      <c r="H10" s="10"/>
      <c r="I10" s="10"/>
      <c r="J10" s="10"/>
      <c r="K10" s="8" t="s">
        <v>114</v>
      </c>
      <c r="L10" s="8" t="s">
        <v>116</v>
      </c>
      <c r="M10" s="86" t="s">
        <v>204</v>
      </c>
      <c r="N10" s="86" t="s">
        <v>204</v>
      </c>
      <c r="O10" s="87"/>
    </row>
    <row r="11" spans="1:15" s="7" customFormat="1" ht="39" x14ac:dyDescent="0.3">
      <c r="A11" s="17">
        <v>1.5</v>
      </c>
      <c r="B11" s="41" t="s">
        <v>117</v>
      </c>
      <c r="C11" s="8" t="s">
        <v>110</v>
      </c>
      <c r="D11" s="8" t="s">
        <v>4</v>
      </c>
      <c r="E11" s="9">
        <v>5000</v>
      </c>
      <c r="F11" s="9"/>
      <c r="G11" s="9"/>
      <c r="H11" s="10"/>
      <c r="I11" s="10"/>
      <c r="J11" s="10"/>
      <c r="K11" s="8" t="s">
        <v>118</v>
      </c>
      <c r="L11" s="8" t="s">
        <v>116</v>
      </c>
      <c r="M11" s="86" t="s">
        <v>204</v>
      </c>
      <c r="N11" s="86" t="s">
        <v>204</v>
      </c>
      <c r="O11" s="87"/>
    </row>
    <row r="12" spans="1:15" s="7" customFormat="1" ht="39" x14ac:dyDescent="0.3">
      <c r="A12" s="17">
        <v>1.6</v>
      </c>
      <c r="B12" s="41" t="s">
        <v>174</v>
      </c>
      <c r="C12" s="8" t="s">
        <v>156</v>
      </c>
      <c r="D12" s="8" t="s">
        <v>4</v>
      </c>
      <c r="E12" s="18">
        <v>50</v>
      </c>
      <c r="F12" s="18"/>
      <c r="G12" s="18"/>
      <c r="H12" s="10"/>
      <c r="I12" s="10"/>
      <c r="J12" s="10"/>
      <c r="K12" s="8" t="s">
        <v>157</v>
      </c>
      <c r="L12" s="8" t="s">
        <v>159</v>
      </c>
      <c r="M12" s="88"/>
      <c r="N12" s="86" t="s">
        <v>204</v>
      </c>
      <c r="O12" s="87"/>
    </row>
    <row r="13" spans="1:15" s="7" customFormat="1" ht="58.5" x14ac:dyDescent="0.3">
      <c r="A13" s="62">
        <v>2</v>
      </c>
      <c r="B13" s="54" t="s">
        <v>175</v>
      </c>
      <c r="C13" s="63"/>
      <c r="D13" s="54"/>
      <c r="E13" s="52"/>
      <c r="F13" s="52"/>
      <c r="G13" s="52"/>
      <c r="H13" s="53"/>
      <c r="I13" s="53"/>
      <c r="J13" s="53"/>
      <c r="K13" s="54"/>
      <c r="L13" s="55"/>
      <c r="M13" s="31"/>
      <c r="N13" s="37"/>
      <c r="O13" s="31"/>
    </row>
    <row r="14" spans="1:15" s="7" customFormat="1" ht="39" x14ac:dyDescent="0.3">
      <c r="A14" s="60">
        <v>2.1</v>
      </c>
      <c r="B14" s="61" t="s">
        <v>160</v>
      </c>
      <c r="C14" s="51" t="s">
        <v>119</v>
      </c>
      <c r="D14" s="51" t="s">
        <v>5</v>
      </c>
      <c r="E14" s="49">
        <v>780</v>
      </c>
      <c r="F14" s="49"/>
      <c r="G14" s="49"/>
      <c r="H14" s="50"/>
      <c r="I14" s="50"/>
      <c r="J14" s="50"/>
      <c r="K14" s="51" t="s">
        <v>111</v>
      </c>
      <c r="L14" s="51" t="s">
        <v>120</v>
      </c>
      <c r="M14" s="89" t="s">
        <v>204</v>
      </c>
      <c r="N14" s="89" t="s">
        <v>204</v>
      </c>
      <c r="O14" s="90"/>
    </row>
    <row r="15" spans="1:15" s="7" customFormat="1" ht="39" x14ac:dyDescent="0.3">
      <c r="A15" s="65">
        <v>2.2000000000000002</v>
      </c>
      <c r="B15" s="66" t="s">
        <v>161</v>
      </c>
      <c r="C15" s="58" t="s">
        <v>119</v>
      </c>
      <c r="D15" s="58" t="s">
        <v>5</v>
      </c>
      <c r="E15" s="57">
        <v>588</v>
      </c>
      <c r="F15" s="57"/>
      <c r="G15" s="57"/>
      <c r="H15" s="59"/>
      <c r="I15" s="59"/>
      <c r="J15" s="59"/>
      <c r="K15" s="58" t="s">
        <v>111</v>
      </c>
      <c r="L15" s="58" t="s">
        <v>120</v>
      </c>
      <c r="M15" s="91" t="s">
        <v>204</v>
      </c>
      <c r="N15" s="91" t="s">
        <v>204</v>
      </c>
      <c r="O15" s="92"/>
    </row>
    <row r="16" spans="1:15" s="7" customFormat="1" ht="97.5" x14ac:dyDescent="0.3">
      <c r="A16" s="72">
        <v>3</v>
      </c>
      <c r="B16" s="80" t="s">
        <v>176</v>
      </c>
      <c r="C16" s="73" t="s">
        <v>177</v>
      </c>
      <c r="D16" s="80" t="s">
        <v>5</v>
      </c>
      <c r="E16" s="74">
        <v>100</v>
      </c>
      <c r="F16" s="57"/>
      <c r="G16" s="74"/>
      <c r="H16" s="59"/>
      <c r="I16" s="75"/>
      <c r="J16" s="59"/>
      <c r="K16" s="73" t="s">
        <v>84</v>
      </c>
      <c r="L16" s="94" t="s">
        <v>179</v>
      </c>
      <c r="M16" s="91" t="s">
        <v>204</v>
      </c>
      <c r="N16" s="91" t="s">
        <v>204</v>
      </c>
      <c r="O16" s="98" t="s">
        <v>205</v>
      </c>
    </row>
    <row r="17" spans="1:15" s="7" customFormat="1" ht="58.5" x14ac:dyDescent="0.3">
      <c r="A17" s="81"/>
      <c r="B17" s="82"/>
      <c r="C17" s="69"/>
      <c r="D17" s="82"/>
      <c r="E17" s="70"/>
      <c r="F17" s="83"/>
      <c r="G17" s="70"/>
      <c r="H17" s="84"/>
      <c r="I17" s="71"/>
      <c r="J17" s="84"/>
      <c r="K17" s="69"/>
      <c r="L17" s="95" t="s">
        <v>178</v>
      </c>
      <c r="M17" s="97"/>
      <c r="N17" s="97"/>
      <c r="O17" s="99"/>
    </row>
    <row r="18" spans="1:15" s="7" customFormat="1" ht="39" x14ac:dyDescent="0.3">
      <c r="A18" s="76"/>
      <c r="B18" s="85" t="s">
        <v>180</v>
      </c>
      <c r="C18" s="77"/>
      <c r="D18" s="68"/>
      <c r="E18" s="78"/>
      <c r="F18" s="49"/>
      <c r="G18" s="78"/>
      <c r="H18" s="50"/>
      <c r="I18" s="79"/>
      <c r="J18" s="50"/>
      <c r="K18" s="77" t="s">
        <v>181</v>
      </c>
      <c r="L18" s="96"/>
      <c r="M18" s="90"/>
      <c r="N18" s="89" t="s">
        <v>204</v>
      </c>
      <c r="O18" s="90"/>
    </row>
    <row r="19" spans="1:15" s="7" customFormat="1" ht="136.5" x14ac:dyDescent="0.3">
      <c r="A19" s="67">
        <v>4</v>
      </c>
      <c r="B19" s="68" t="s">
        <v>14</v>
      </c>
      <c r="C19" s="68" t="s">
        <v>21</v>
      </c>
      <c r="D19" s="68" t="s">
        <v>4</v>
      </c>
      <c r="E19" s="49">
        <v>100</v>
      </c>
      <c r="F19" s="49"/>
      <c r="G19" s="49"/>
      <c r="H19" s="50"/>
      <c r="I19" s="50"/>
      <c r="J19" s="50"/>
      <c r="K19" s="68" t="s">
        <v>135</v>
      </c>
      <c r="L19" s="68" t="s">
        <v>123</v>
      </c>
      <c r="M19" s="90"/>
      <c r="N19" s="89" t="s">
        <v>204</v>
      </c>
      <c r="O19" s="90"/>
    </row>
    <row r="20" spans="1:15" s="7" customFormat="1" ht="78" x14ac:dyDescent="0.3">
      <c r="A20" s="17"/>
      <c r="B20" s="8" t="s">
        <v>14</v>
      </c>
      <c r="C20" s="8" t="s">
        <v>21</v>
      </c>
      <c r="D20" s="8" t="s">
        <v>4</v>
      </c>
      <c r="E20" s="17">
        <v>100</v>
      </c>
      <c r="F20" s="11"/>
      <c r="G20" s="11"/>
      <c r="H20" s="10"/>
      <c r="I20" s="10"/>
      <c r="J20" s="10"/>
      <c r="K20" s="12" t="s">
        <v>136</v>
      </c>
      <c r="L20" s="8" t="s">
        <v>108</v>
      </c>
      <c r="M20" s="86" t="s">
        <v>204</v>
      </c>
      <c r="N20" s="86" t="s">
        <v>204</v>
      </c>
      <c r="O20" s="87"/>
    </row>
    <row r="21" spans="1:15" s="7" customFormat="1" ht="101.25" customHeight="1" x14ac:dyDescent="0.3">
      <c r="A21" s="17">
        <v>5</v>
      </c>
      <c r="B21" s="8" t="s">
        <v>137</v>
      </c>
      <c r="C21" s="8" t="s">
        <v>121</v>
      </c>
      <c r="D21" s="8" t="s">
        <v>5</v>
      </c>
      <c r="E21" s="17">
        <v>1096</v>
      </c>
      <c r="F21" s="17"/>
      <c r="G21" s="17"/>
      <c r="H21" s="10"/>
      <c r="I21" s="10"/>
      <c r="J21" s="10"/>
      <c r="K21" s="8" t="s">
        <v>118</v>
      </c>
      <c r="L21" s="8" t="s">
        <v>120</v>
      </c>
      <c r="M21" s="86" t="s">
        <v>204</v>
      </c>
      <c r="N21" s="86" t="s">
        <v>204</v>
      </c>
      <c r="O21" s="87"/>
    </row>
    <row r="22" spans="1:15" s="7" customFormat="1" ht="39" x14ac:dyDescent="0.3">
      <c r="A22" s="17">
        <v>6</v>
      </c>
      <c r="B22" s="8" t="s">
        <v>163</v>
      </c>
      <c r="C22" s="8" t="s">
        <v>119</v>
      </c>
      <c r="D22" s="8" t="s">
        <v>5</v>
      </c>
      <c r="E22" s="17">
        <v>30</v>
      </c>
      <c r="F22" s="11"/>
      <c r="G22" s="11"/>
      <c r="H22" s="10"/>
      <c r="I22" s="10"/>
      <c r="J22" s="10"/>
      <c r="K22" s="8" t="s">
        <v>122</v>
      </c>
      <c r="L22" s="8" t="s">
        <v>120</v>
      </c>
      <c r="M22" s="93"/>
      <c r="N22" s="87"/>
      <c r="O22" s="87"/>
    </row>
    <row r="23" spans="1:15" s="7" customFormat="1" ht="58.5" x14ac:dyDescent="0.3">
      <c r="A23" s="17">
        <v>7</v>
      </c>
      <c r="B23" s="8" t="s">
        <v>7</v>
      </c>
      <c r="C23" s="8" t="s">
        <v>22</v>
      </c>
      <c r="D23" s="8" t="s">
        <v>5</v>
      </c>
      <c r="E23" s="17">
        <v>30</v>
      </c>
      <c r="F23" s="11"/>
      <c r="G23" s="11"/>
      <c r="H23" s="10"/>
      <c r="I23" s="10"/>
      <c r="J23" s="10"/>
      <c r="K23" s="8" t="s">
        <v>85</v>
      </c>
      <c r="L23" s="8"/>
      <c r="M23" s="87"/>
      <c r="N23" s="87"/>
      <c r="O23" s="87"/>
    </row>
    <row r="24" spans="1:15" s="7" customFormat="1" ht="261.75" customHeight="1" x14ac:dyDescent="0.3">
      <c r="A24" s="17">
        <v>7.1</v>
      </c>
      <c r="B24" s="8" t="s">
        <v>182</v>
      </c>
      <c r="C24" s="8" t="s">
        <v>124</v>
      </c>
      <c r="D24" s="8" t="s">
        <v>5</v>
      </c>
      <c r="E24" s="17">
        <v>20</v>
      </c>
      <c r="F24" s="11"/>
      <c r="G24" s="11"/>
      <c r="H24" s="10"/>
      <c r="I24" s="10"/>
      <c r="J24" s="10"/>
      <c r="K24" s="8" t="s">
        <v>125</v>
      </c>
      <c r="L24" s="13" t="s">
        <v>184</v>
      </c>
      <c r="M24" s="86" t="s">
        <v>204</v>
      </c>
      <c r="N24" s="87"/>
      <c r="O24" s="87"/>
    </row>
    <row r="25" spans="1:15" s="7" customFormat="1" ht="267.75" customHeight="1" x14ac:dyDescent="0.3">
      <c r="A25" s="17">
        <v>7.2</v>
      </c>
      <c r="B25" s="8" t="s">
        <v>183</v>
      </c>
      <c r="C25" s="8" t="s">
        <v>126</v>
      </c>
      <c r="D25" s="8" t="s">
        <v>5</v>
      </c>
      <c r="E25" s="17">
        <v>100</v>
      </c>
      <c r="F25" s="11"/>
      <c r="G25" s="11"/>
      <c r="H25" s="10"/>
      <c r="I25" s="10"/>
      <c r="J25" s="10"/>
      <c r="K25" s="8" t="s">
        <v>125</v>
      </c>
      <c r="L25" s="8" t="s">
        <v>185</v>
      </c>
      <c r="M25" s="86" t="s">
        <v>204</v>
      </c>
      <c r="N25" s="87"/>
      <c r="O25" s="87"/>
    </row>
    <row r="26" spans="1:15" s="16" customFormat="1" ht="85.5" customHeight="1" x14ac:dyDescent="0.3">
      <c r="A26" s="42">
        <v>8</v>
      </c>
      <c r="B26" s="12" t="s">
        <v>16</v>
      </c>
      <c r="C26" s="12" t="s">
        <v>17</v>
      </c>
      <c r="D26" s="12" t="s">
        <v>5</v>
      </c>
      <c r="E26" s="42">
        <v>20</v>
      </c>
      <c r="F26" s="14"/>
      <c r="G26" s="14"/>
      <c r="H26" s="15"/>
      <c r="I26" s="15"/>
      <c r="J26" s="15"/>
      <c r="K26" s="12" t="s">
        <v>186</v>
      </c>
      <c r="L26" s="12"/>
      <c r="M26" s="86" t="s">
        <v>204</v>
      </c>
      <c r="N26" s="100"/>
      <c r="O26" s="100"/>
    </row>
    <row r="27" spans="1:15" s="7" customFormat="1" ht="136.5" x14ac:dyDescent="0.3">
      <c r="A27" s="17">
        <v>9</v>
      </c>
      <c r="B27" s="8" t="s">
        <v>15</v>
      </c>
      <c r="C27" s="8" t="s">
        <v>22</v>
      </c>
      <c r="D27" s="8" t="s">
        <v>9</v>
      </c>
      <c r="E27" s="17">
        <v>120</v>
      </c>
      <c r="F27" s="11"/>
      <c r="G27" s="11"/>
      <c r="H27" s="10"/>
      <c r="I27" s="10"/>
      <c r="J27" s="10"/>
      <c r="K27" s="12" t="s">
        <v>187</v>
      </c>
      <c r="L27" s="8" t="s">
        <v>108</v>
      </c>
      <c r="M27" s="86" t="s">
        <v>204</v>
      </c>
      <c r="N27" s="87"/>
      <c r="O27" s="87"/>
    </row>
    <row r="28" spans="1:15" ht="99.75" customHeight="1" x14ac:dyDescent="0.25">
      <c r="A28" s="147">
        <v>10</v>
      </c>
      <c r="B28" s="148" t="s">
        <v>188</v>
      </c>
      <c r="C28" s="149" t="s">
        <v>119</v>
      </c>
      <c r="D28" s="149" t="s">
        <v>138</v>
      </c>
      <c r="E28" s="57">
        <v>355</v>
      </c>
      <c r="F28" s="149"/>
      <c r="G28" s="149"/>
      <c r="H28" s="150"/>
      <c r="I28" s="150"/>
      <c r="J28" s="150"/>
      <c r="K28" s="149" t="s">
        <v>83</v>
      </c>
      <c r="L28" s="151" t="s">
        <v>139</v>
      </c>
      <c r="M28" s="91" t="s">
        <v>204</v>
      </c>
      <c r="N28" s="152"/>
      <c r="O28" s="152"/>
    </row>
    <row r="29" spans="1:15" s="7" customFormat="1" ht="26.25" customHeight="1" x14ac:dyDescent="0.3">
      <c r="A29" s="17"/>
      <c r="B29" s="17" t="s">
        <v>164</v>
      </c>
      <c r="C29" s="8"/>
      <c r="D29" s="8"/>
      <c r="E29" s="153">
        <f>SUM(E6:E28)</f>
        <v>10396</v>
      </c>
      <c r="F29" s="153"/>
      <c r="G29" s="153"/>
      <c r="H29" s="10"/>
      <c r="I29" s="10"/>
      <c r="J29" s="10"/>
      <c r="K29" s="8"/>
      <c r="L29" s="8"/>
      <c r="M29" s="86"/>
      <c r="N29" s="87"/>
      <c r="O29" s="87"/>
    </row>
  </sheetData>
  <mergeCells count="16">
    <mergeCell ref="M4:O4"/>
    <mergeCell ref="A1:O1"/>
    <mergeCell ref="A2:O2"/>
    <mergeCell ref="H4:H5"/>
    <mergeCell ref="B6:L6"/>
    <mergeCell ref="I4:I5"/>
    <mergeCell ref="J4:J5"/>
    <mergeCell ref="E4:E5"/>
    <mergeCell ref="L4:L5"/>
    <mergeCell ref="K4:K5"/>
    <mergeCell ref="G4:G5"/>
    <mergeCell ref="F4:F5"/>
    <mergeCell ref="B4:B5"/>
    <mergeCell ref="A4:A5"/>
    <mergeCell ref="C4:C5"/>
    <mergeCell ref="D4:D5"/>
  </mergeCells>
  <printOptions horizontalCentered="1"/>
  <pageMargins left="0.31496062992125984" right="0.15748031496062992" top="0.39370078740157483" bottom="0.31496062992125984" header="0.15748031496062992" footer="0.19685039370078741"/>
  <pageSetup paperSize="9" scale="67" orientation="landscape" horizontalDpi="300" verticalDpi="300" r:id="rId1"/>
  <headerFooter>
    <oddHeader>&amp;L&amp;A</oddHeader>
    <oddFooter>&amp;L&amp;A&amp;C&amp;P</oddFooter>
  </headerFooter>
  <rowBreaks count="1" manualBreakCount="1">
    <brk id="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opLeftCell="A7" zoomScale="70" zoomScaleNormal="70" zoomScaleSheetLayoutView="80" zoomScalePageLayoutView="120" workbookViewId="0">
      <selection sqref="A1:M11"/>
    </sheetView>
  </sheetViews>
  <sheetFormatPr defaultColWidth="8.875" defaultRowHeight="21" x14ac:dyDescent="0.35"/>
  <cols>
    <col min="1" max="1" width="4.625" style="22" customWidth="1"/>
    <col min="2" max="2" width="35.75" style="23" customWidth="1"/>
    <col min="3" max="3" width="16.75" style="22" customWidth="1"/>
    <col min="4" max="4" width="11.25" style="22" customWidth="1"/>
    <col min="5" max="5" width="10.25" style="22" customWidth="1"/>
    <col min="6" max="6" width="12.75" style="22" customWidth="1"/>
    <col min="7" max="8" width="15" style="22" customWidth="1"/>
    <col min="9" max="9" width="23.75" style="22" customWidth="1"/>
    <col min="10" max="10" width="21.875" style="23" customWidth="1"/>
    <col min="11" max="11" width="9.375" style="22" bestFit="1" customWidth="1"/>
    <col min="12" max="12" width="7.25" style="22" bestFit="1" customWidth="1"/>
    <col min="13" max="13" width="5.875" style="22" bestFit="1" customWidth="1"/>
    <col min="14" max="16384" width="8.875" style="22"/>
  </cols>
  <sheetData>
    <row r="1" spans="1:13" s="21" customFormat="1" ht="21" customHeight="1" x14ac:dyDescent="0.35">
      <c r="A1" s="117" t="s">
        <v>207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</row>
    <row r="2" spans="1:13" ht="23.25" x14ac:dyDescent="0.35">
      <c r="A2" s="118" t="s">
        <v>105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</row>
    <row r="3" spans="1:13" x14ac:dyDescent="0.35">
      <c r="B3" s="20"/>
    </row>
    <row r="4" spans="1:13" ht="18.75" customHeight="1" x14ac:dyDescent="0.35">
      <c r="A4" s="119" t="s">
        <v>6</v>
      </c>
      <c r="B4" s="121" t="s">
        <v>0</v>
      </c>
      <c r="C4" s="123" t="s">
        <v>1</v>
      </c>
      <c r="D4" s="124" t="s">
        <v>2</v>
      </c>
      <c r="E4" s="121">
        <v>2563</v>
      </c>
      <c r="F4" s="115" t="s">
        <v>168</v>
      </c>
      <c r="G4" s="115" t="s">
        <v>169</v>
      </c>
      <c r="H4" s="115" t="s">
        <v>171</v>
      </c>
      <c r="I4" s="125" t="s">
        <v>71</v>
      </c>
      <c r="J4" s="121" t="s">
        <v>104</v>
      </c>
      <c r="K4" s="127" t="s">
        <v>67</v>
      </c>
      <c r="L4" s="128"/>
      <c r="M4" s="129"/>
    </row>
    <row r="5" spans="1:13" ht="37.5" customHeight="1" x14ac:dyDescent="0.35">
      <c r="A5" s="120"/>
      <c r="B5" s="122"/>
      <c r="C5" s="123"/>
      <c r="D5" s="124"/>
      <c r="E5" s="122"/>
      <c r="F5" s="116"/>
      <c r="G5" s="116"/>
      <c r="H5" s="116"/>
      <c r="I5" s="126"/>
      <c r="J5" s="122"/>
      <c r="K5" s="24" t="s">
        <v>68</v>
      </c>
      <c r="L5" s="24" t="s">
        <v>69</v>
      </c>
      <c r="M5" s="24" t="s">
        <v>70</v>
      </c>
    </row>
    <row r="6" spans="1:13" ht="190.5" customHeight="1" x14ac:dyDescent="0.35">
      <c r="A6" s="25">
        <v>1</v>
      </c>
      <c r="B6" s="26" t="s">
        <v>167</v>
      </c>
      <c r="C6" s="26" t="s">
        <v>18</v>
      </c>
      <c r="D6" s="26" t="s">
        <v>9</v>
      </c>
      <c r="E6" s="47">
        <v>120</v>
      </c>
      <c r="F6" s="47"/>
      <c r="G6" s="47"/>
      <c r="H6" s="47"/>
      <c r="I6" s="26" t="s">
        <v>189</v>
      </c>
      <c r="J6" s="26" t="s">
        <v>165</v>
      </c>
      <c r="K6" s="27"/>
      <c r="L6" s="86" t="s">
        <v>204</v>
      </c>
      <c r="M6" s="27"/>
    </row>
    <row r="7" spans="1:13" s="21" customFormat="1" ht="93.75" x14ac:dyDescent="0.2">
      <c r="A7" s="3">
        <v>3</v>
      </c>
      <c r="B7" s="13" t="s">
        <v>23</v>
      </c>
      <c r="C7" s="13" t="s">
        <v>19</v>
      </c>
      <c r="D7" s="13" t="s">
        <v>5</v>
      </c>
      <c r="E7" s="18">
        <v>20</v>
      </c>
      <c r="F7" s="44"/>
      <c r="G7" s="44"/>
      <c r="H7" s="44"/>
      <c r="I7" s="30" t="s">
        <v>64</v>
      </c>
      <c r="J7" s="13" t="s">
        <v>108</v>
      </c>
      <c r="K7" s="86" t="s">
        <v>204</v>
      </c>
      <c r="L7" s="31"/>
      <c r="M7" s="31"/>
    </row>
    <row r="8" spans="1:13" s="21" customFormat="1" ht="119.25" customHeight="1" x14ac:dyDescent="0.2">
      <c r="A8" s="3">
        <v>6</v>
      </c>
      <c r="B8" s="13" t="s">
        <v>154</v>
      </c>
      <c r="C8" s="13" t="s">
        <v>190</v>
      </c>
      <c r="D8" s="13" t="s">
        <v>9</v>
      </c>
      <c r="E8" s="18">
        <v>40</v>
      </c>
      <c r="F8" s="44"/>
      <c r="G8" s="44"/>
      <c r="H8" s="44"/>
      <c r="I8" s="30" t="s">
        <v>82</v>
      </c>
      <c r="J8" s="13" t="s">
        <v>108</v>
      </c>
      <c r="K8" s="86" t="s">
        <v>204</v>
      </c>
      <c r="L8" s="31"/>
      <c r="M8" s="31"/>
    </row>
    <row r="9" spans="1:13" s="21" customFormat="1" ht="75" x14ac:dyDescent="0.2">
      <c r="A9" s="3">
        <v>7</v>
      </c>
      <c r="B9" s="13" t="s">
        <v>155</v>
      </c>
      <c r="C9" s="13" t="s">
        <v>20</v>
      </c>
      <c r="D9" s="13" t="s">
        <v>191</v>
      </c>
      <c r="E9" s="18">
        <v>20</v>
      </c>
      <c r="F9" s="44"/>
      <c r="G9" s="44"/>
      <c r="H9" s="44"/>
      <c r="I9" s="30" t="s">
        <v>86</v>
      </c>
      <c r="J9" s="13" t="s">
        <v>108</v>
      </c>
      <c r="K9" s="86" t="s">
        <v>204</v>
      </c>
      <c r="L9" s="31"/>
      <c r="M9" s="31"/>
    </row>
    <row r="10" spans="1:13" s="21" customFormat="1" ht="18.75" hidden="1" x14ac:dyDescent="0.2">
      <c r="A10" s="3"/>
      <c r="B10" s="3" t="s">
        <v>164</v>
      </c>
      <c r="C10" s="139"/>
      <c r="D10" s="139"/>
      <c r="E10" s="140">
        <f>SUM(E6:E9)</f>
        <v>200</v>
      </c>
      <c r="F10" s="140"/>
      <c r="G10" s="140"/>
      <c r="H10" s="140"/>
      <c r="I10" s="139"/>
      <c r="J10" s="139"/>
      <c r="K10" s="141"/>
      <c r="L10" s="141"/>
      <c r="M10" s="141"/>
    </row>
    <row r="11" spans="1:13" x14ac:dyDescent="0.35">
      <c r="A11" s="27"/>
      <c r="B11" s="24" t="s">
        <v>164</v>
      </c>
      <c r="C11" s="27"/>
      <c r="D11" s="27"/>
      <c r="E11" s="142">
        <f>SUM(E10)</f>
        <v>200</v>
      </c>
      <c r="F11" s="27"/>
      <c r="G11" s="27"/>
      <c r="H11" s="27"/>
      <c r="I11" s="27"/>
      <c r="J11" s="143"/>
      <c r="K11" s="27"/>
      <c r="L11" s="27"/>
      <c r="M11" s="27"/>
    </row>
  </sheetData>
  <mergeCells count="13">
    <mergeCell ref="A1:M1"/>
    <mergeCell ref="A2:M2"/>
    <mergeCell ref="A4:A5"/>
    <mergeCell ref="B4:B5"/>
    <mergeCell ref="C4:C5"/>
    <mergeCell ref="D4:D5"/>
    <mergeCell ref="I4:I5"/>
    <mergeCell ref="K4:M4"/>
    <mergeCell ref="E4:E5"/>
    <mergeCell ref="F4:F5"/>
    <mergeCell ref="G4:G5"/>
    <mergeCell ref="H4:H5"/>
    <mergeCell ref="J4:J5"/>
  </mergeCells>
  <pageMargins left="0.35433070866141736" right="0.15748031496062992" top="0.47244094488188981" bottom="0.39370078740157483" header="0.19685039370078741" footer="0.19685039370078741"/>
  <pageSetup paperSize="9" scale="70" orientation="landscape" horizontalDpi="300" verticalDpi="300" r:id="rId1"/>
  <headerFooter>
    <oddHeader>&amp;L&amp;A</oddHeader>
    <oddFooter>&amp;L&amp;A&amp;C&amp;P&amp;R&amp;P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topLeftCell="A31" zoomScale="90" zoomScaleNormal="90" workbookViewId="0">
      <selection activeCell="D41" sqref="D41"/>
    </sheetView>
  </sheetViews>
  <sheetFormatPr defaultRowHeight="14.25" x14ac:dyDescent="0.2"/>
  <cols>
    <col min="1" max="1" width="5" style="21" customWidth="1"/>
    <col min="2" max="2" width="35.375" style="21" customWidth="1"/>
    <col min="3" max="3" width="18.625" style="21" customWidth="1"/>
    <col min="4" max="4" width="9.625" style="21" customWidth="1"/>
    <col min="5" max="5" width="8.875" style="21" bestFit="1" customWidth="1"/>
    <col min="6" max="6" width="11.25" style="21" customWidth="1"/>
    <col min="7" max="7" width="12.75" style="21" customWidth="1"/>
    <col min="8" max="9" width="22.75" style="21" customWidth="1"/>
    <col min="10" max="10" width="5" style="21" customWidth="1"/>
    <col min="11" max="11" width="5.375" style="21" customWidth="1"/>
    <col min="12" max="12" width="4.875" style="21" customWidth="1"/>
    <col min="13" max="16384" width="9" style="21"/>
  </cols>
  <sheetData>
    <row r="1" spans="1:12" ht="21" customHeight="1" x14ac:dyDescent="0.35">
      <c r="A1" s="117" t="s">
        <v>207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</row>
    <row r="2" spans="1:12" ht="23.25" x14ac:dyDescent="0.2">
      <c r="A2" s="130" t="s">
        <v>106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</row>
    <row r="3" spans="1:12" s="34" customFormat="1" ht="18.75" customHeight="1" x14ac:dyDescent="0.2">
      <c r="A3" s="115" t="s">
        <v>6</v>
      </c>
      <c r="B3" s="115" t="s">
        <v>0</v>
      </c>
      <c r="C3" s="131" t="s">
        <v>1</v>
      </c>
      <c r="D3" s="131" t="s">
        <v>2</v>
      </c>
      <c r="E3" s="121">
        <v>2563</v>
      </c>
      <c r="F3" s="48"/>
      <c r="G3" s="48"/>
      <c r="H3" s="115" t="s">
        <v>71</v>
      </c>
      <c r="I3" s="115" t="s">
        <v>104</v>
      </c>
      <c r="J3" s="105" t="s">
        <v>67</v>
      </c>
      <c r="K3" s="106"/>
      <c r="L3" s="107"/>
    </row>
    <row r="4" spans="1:12" s="34" customFormat="1" ht="49.5" customHeight="1" x14ac:dyDescent="0.2">
      <c r="A4" s="116"/>
      <c r="B4" s="116"/>
      <c r="C4" s="131"/>
      <c r="D4" s="131"/>
      <c r="E4" s="122"/>
      <c r="F4" s="45" t="s">
        <v>168</v>
      </c>
      <c r="G4" s="46" t="s">
        <v>169</v>
      </c>
      <c r="H4" s="116"/>
      <c r="I4" s="116"/>
      <c r="J4" s="38" t="s">
        <v>68</v>
      </c>
      <c r="K4" s="38" t="s">
        <v>69</v>
      </c>
      <c r="L4" s="38" t="s">
        <v>70</v>
      </c>
    </row>
    <row r="5" spans="1:12" ht="73.5" customHeight="1" x14ac:dyDescent="0.3">
      <c r="A5" s="35">
        <v>1</v>
      </c>
      <c r="B5" s="13" t="s">
        <v>72</v>
      </c>
      <c r="C5" s="13" t="s">
        <v>192</v>
      </c>
      <c r="D5" s="19" t="s">
        <v>73</v>
      </c>
      <c r="E5" s="35">
        <v>20</v>
      </c>
      <c r="F5" s="36"/>
      <c r="G5" s="36"/>
      <c r="H5" s="32" t="s">
        <v>77</v>
      </c>
      <c r="I5" s="13" t="s">
        <v>108</v>
      </c>
      <c r="J5" s="101" t="s">
        <v>204</v>
      </c>
      <c r="K5" s="87"/>
      <c r="L5" s="87"/>
    </row>
    <row r="6" spans="1:12" ht="73.5" customHeight="1" x14ac:dyDescent="0.3">
      <c r="A6" s="35">
        <v>2</v>
      </c>
      <c r="B6" s="13" t="s">
        <v>74</v>
      </c>
      <c r="C6" s="13" t="s">
        <v>192</v>
      </c>
      <c r="D6" s="19" t="s">
        <v>73</v>
      </c>
      <c r="E6" s="35">
        <v>20</v>
      </c>
      <c r="F6" s="36"/>
      <c r="G6" s="36"/>
      <c r="H6" s="32" t="s">
        <v>77</v>
      </c>
      <c r="I6" s="13" t="s">
        <v>108</v>
      </c>
      <c r="J6" s="101" t="s">
        <v>204</v>
      </c>
      <c r="K6" s="87"/>
      <c r="L6" s="87"/>
    </row>
    <row r="7" spans="1:12" ht="73.5" customHeight="1" x14ac:dyDescent="0.3">
      <c r="A7" s="35">
        <v>3</v>
      </c>
      <c r="B7" s="19" t="s">
        <v>152</v>
      </c>
      <c r="C7" s="13" t="s">
        <v>192</v>
      </c>
      <c r="D7" s="19" t="s">
        <v>73</v>
      </c>
      <c r="E7" s="35">
        <v>20</v>
      </c>
      <c r="F7" s="36"/>
      <c r="G7" s="36"/>
      <c r="H7" s="32" t="s">
        <v>77</v>
      </c>
      <c r="I7" s="13" t="s">
        <v>108</v>
      </c>
      <c r="J7" s="101" t="s">
        <v>204</v>
      </c>
      <c r="K7" s="87"/>
      <c r="L7" s="87"/>
    </row>
    <row r="8" spans="1:12" ht="73.5" customHeight="1" x14ac:dyDescent="0.3">
      <c r="A8" s="35">
        <v>4</v>
      </c>
      <c r="B8" s="19" t="s">
        <v>153</v>
      </c>
      <c r="C8" s="13" t="s">
        <v>192</v>
      </c>
      <c r="D8" s="19" t="s">
        <v>73</v>
      </c>
      <c r="E8" s="35">
        <v>20</v>
      </c>
      <c r="F8" s="36"/>
      <c r="G8" s="36"/>
      <c r="H8" s="32" t="s">
        <v>77</v>
      </c>
      <c r="I8" s="13" t="s">
        <v>108</v>
      </c>
      <c r="J8" s="101" t="s">
        <v>204</v>
      </c>
      <c r="K8" s="87"/>
      <c r="L8" s="87"/>
    </row>
    <row r="9" spans="1:12" ht="56.25" customHeight="1" x14ac:dyDescent="0.3">
      <c r="A9" s="35">
        <v>5</v>
      </c>
      <c r="B9" s="13" t="s">
        <v>87</v>
      </c>
      <c r="C9" s="13" t="s">
        <v>75</v>
      </c>
      <c r="D9" s="13" t="s">
        <v>9</v>
      </c>
      <c r="E9" s="35">
        <v>100</v>
      </c>
      <c r="F9" s="36"/>
      <c r="G9" s="36"/>
      <c r="H9" s="32" t="s">
        <v>77</v>
      </c>
      <c r="I9" s="13" t="s">
        <v>108</v>
      </c>
      <c r="J9" s="101" t="s">
        <v>204</v>
      </c>
      <c r="K9" s="87"/>
      <c r="L9" s="87"/>
    </row>
    <row r="10" spans="1:12" ht="59.25" customHeight="1" x14ac:dyDescent="0.3">
      <c r="A10" s="35">
        <v>6</v>
      </c>
      <c r="B10" s="13" t="s">
        <v>88</v>
      </c>
      <c r="C10" s="13" t="s">
        <v>76</v>
      </c>
      <c r="D10" s="13" t="s">
        <v>9</v>
      </c>
      <c r="E10" s="35">
        <v>100</v>
      </c>
      <c r="F10" s="36"/>
      <c r="G10" s="36"/>
      <c r="H10" s="32" t="s">
        <v>77</v>
      </c>
      <c r="I10" s="13" t="s">
        <v>108</v>
      </c>
      <c r="J10" s="101" t="s">
        <v>204</v>
      </c>
      <c r="K10" s="87"/>
      <c r="L10" s="87"/>
    </row>
    <row r="11" spans="1:12" ht="131.25" x14ac:dyDescent="0.3">
      <c r="A11" s="35">
        <v>7</v>
      </c>
      <c r="B11" s="13" t="s">
        <v>89</v>
      </c>
      <c r="C11" s="13" t="s">
        <v>65</v>
      </c>
      <c r="D11" s="13" t="s">
        <v>9</v>
      </c>
      <c r="E11" s="35">
        <v>20</v>
      </c>
      <c r="F11" s="29"/>
      <c r="G11" s="29"/>
      <c r="H11" s="13" t="s">
        <v>193</v>
      </c>
      <c r="I11" s="33" t="s">
        <v>127</v>
      </c>
      <c r="J11" s="87"/>
      <c r="K11" s="101" t="s">
        <v>204</v>
      </c>
      <c r="L11" s="87"/>
    </row>
    <row r="12" spans="1:12" ht="93.75" x14ac:dyDescent="0.3">
      <c r="A12" s="35">
        <v>8</v>
      </c>
      <c r="B12" s="13" t="s">
        <v>90</v>
      </c>
      <c r="C12" s="13" t="s">
        <v>65</v>
      </c>
      <c r="D12" s="13" t="s">
        <v>9</v>
      </c>
      <c r="E12" s="35">
        <v>20</v>
      </c>
      <c r="F12" s="29"/>
      <c r="G12" s="29"/>
      <c r="H12" s="13" t="s">
        <v>194</v>
      </c>
      <c r="I12" s="33" t="s">
        <v>128</v>
      </c>
      <c r="J12" s="87"/>
      <c r="K12" s="101" t="s">
        <v>204</v>
      </c>
      <c r="L12" s="87"/>
    </row>
    <row r="13" spans="1:12" ht="93.75" x14ac:dyDescent="0.3">
      <c r="A13" s="35">
        <v>9</v>
      </c>
      <c r="B13" s="13" t="s">
        <v>91</v>
      </c>
      <c r="C13" s="13" t="s">
        <v>65</v>
      </c>
      <c r="D13" s="13" t="s">
        <v>9</v>
      </c>
      <c r="E13" s="35">
        <v>20</v>
      </c>
      <c r="F13" s="29"/>
      <c r="G13" s="29"/>
      <c r="H13" s="13" t="s">
        <v>194</v>
      </c>
      <c r="I13" s="33" t="s">
        <v>129</v>
      </c>
      <c r="J13" s="87"/>
      <c r="K13" s="101" t="s">
        <v>204</v>
      </c>
      <c r="L13" s="87"/>
    </row>
    <row r="14" spans="1:12" ht="93.75" x14ac:dyDescent="0.3">
      <c r="A14" s="35">
        <v>10</v>
      </c>
      <c r="B14" s="13" t="s">
        <v>92</v>
      </c>
      <c r="C14" s="13" t="s">
        <v>65</v>
      </c>
      <c r="D14" s="13" t="s">
        <v>9</v>
      </c>
      <c r="E14" s="35">
        <v>20</v>
      </c>
      <c r="F14" s="29"/>
      <c r="G14" s="29"/>
      <c r="H14" s="13" t="s">
        <v>195</v>
      </c>
      <c r="I14" s="33" t="s">
        <v>130</v>
      </c>
      <c r="J14" s="87"/>
      <c r="K14" s="101" t="s">
        <v>204</v>
      </c>
      <c r="L14" s="87"/>
    </row>
    <row r="15" spans="1:12" ht="92.25" customHeight="1" x14ac:dyDescent="0.3">
      <c r="A15" s="35">
        <v>11</v>
      </c>
      <c r="B15" s="13" t="s">
        <v>196</v>
      </c>
      <c r="C15" s="13" t="s">
        <v>65</v>
      </c>
      <c r="D15" s="13" t="s">
        <v>9</v>
      </c>
      <c r="E15" s="35">
        <v>20</v>
      </c>
      <c r="F15" s="29"/>
      <c r="G15" s="29"/>
      <c r="H15" s="13" t="s">
        <v>195</v>
      </c>
      <c r="I15" s="33" t="s">
        <v>131</v>
      </c>
      <c r="J15" s="87"/>
      <c r="K15" s="101" t="s">
        <v>204</v>
      </c>
      <c r="L15" s="87"/>
    </row>
    <row r="16" spans="1:12" ht="112.5" x14ac:dyDescent="0.3">
      <c r="A16" s="35">
        <v>12</v>
      </c>
      <c r="B16" s="13" t="s">
        <v>93</v>
      </c>
      <c r="C16" s="13" t="s">
        <v>65</v>
      </c>
      <c r="D16" s="13" t="s">
        <v>9</v>
      </c>
      <c r="E16" s="35">
        <v>20</v>
      </c>
      <c r="F16" s="29"/>
      <c r="G16" s="29"/>
      <c r="H16" s="13" t="s">
        <v>197</v>
      </c>
      <c r="I16" s="33" t="s">
        <v>132</v>
      </c>
      <c r="J16" s="87"/>
      <c r="K16" s="101" t="s">
        <v>204</v>
      </c>
      <c r="L16" s="87"/>
    </row>
    <row r="17" spans="1:12" s="34" customFormat="1" ht="110.25" customHeight="1" x14ac:dyDescent="0.3">
      <c r="A17" s="38">
        <v>13</v>
      </c>
      <c r="B17" s="30" t="s">
        <v>198</v>
      </c>
      <c r="C17" s="30" t="s">
        <v>25</v>
      </c>
      <c r="D17" s="30" t="s">
        <v>9</v>
      </c>
      <c r="E17" s="38">
        <v>80</v>
      </c>
      <c r="F17" s="39"/>
      <c r="G17" s="39"/>
      <c r="H17" s="32" t="s">
        <v>199</v>
      </c>
      <c r="I17" s="32"/>
      <c r="J17" s="100"/>
      <c r="K17" s="101" t="s">
        <v>204</v>
      </c>
      <c r="L17" s="101" t="s">
        <v>204</v>
      </c>
    </row>
    <row r="18" spans="1:12" s="34" customFormat="1" ht="110.25" customHeight="1" x14ac:dyDescent="0.3">
      <c r="A18" s="38">
        <v>14</v>
      </c>
      <c r="B18" s="30" t="s">
        <v>200</v>
      </c>
      <c r="C18" s="30" t="s">
        <v>26</v>
      </c>
      <c r="D18" s="40" t="s">
        <v>94</v>
      </c>
      <c r="E18" s="38">
        <v>200</v>
      </c>
      <c r="F18" s="39"/>
      <c r="G18" s="39"/>
      <c r="H18" s="32" t="s">
        <v>77</v>
      </c>
      <c r="I18" s="30" t="s">
        <v>108</v>
      </c>
      <c r="J18" s="101" t="s">
        <v>204</v>
      </c>
      <c r="K18" s="100"/>
      <c r="L18" s="100"/>
    </row>
    <row r="19" spans="1:12" ht="110.25" customHeight="1" x14ac:dyDescent="0.3">
      <c r="A19" s="35">
        <v>15</v>
      </c>
      <c r="B19" s="13" t="s">
        <v>66</v>
      </c>
      <c r="C19" s="13" t="s">
        <v>27</v>
      </c>
      <c r="D19" s="19" t="s">
        <v>94</v>
      </c>
      <c r="E19" s="35">
        <v>40</v>
      </c>
      <c r="F19" s="36"/>
      <c r="G19" s="36"/>
      <c r="H19" s="32" t="s">
        <v>77</v>
      </c>
      <c r="I19" s="13" t="s">
        <v>108</v>
      </c>
      <c r="J19" s="101" t="s">
        <v>204</v>
      </c>
      <c r="K19" s="87"/>
      <c r="L19" s="87"/>
    </row>
    <row r="20" spans="1:12" ht="110.25" customHeight="1" x14ac:dyDescent="0.3">
      <c r="A20" s="35">
        <v>16</v>
      </c>
      <c r="B20" s="13" t="s">
        <v>8</v>
      </c>
      <c r="C20" s="13" t="s">
        <v>95</v>
      </c>
      <c r="D20" s="13" t="s">
        <v>9</v>
      </c>
      <c r="E20" s="35">
        <v>60</v>
      </c>
      <c r="F20" s="36"/>
      <c r="G20" s="36"/>
      <c r="H20" s="32" t="s">
        <v>78</v>
      </c>
      <c r="I20" s="13" t="s">
        <v>108</v>
      </c>
      <c r="J20" s="101" t="s">
        <v>204</v>
      </c>
      <c r="K20" s="87"/>
      <c r="L20" s="87"/>
    </row>
    <row r="21" spans="1:12" ht="110.25" customHeight="1" x14ac:dyDescent="0.3">
      <c r="A21" s="35">
        <v>17</v>
      </c>
      <c r="B21" s="13" t="s">
        <v>10</v>
      </c>
      <c r="C21" s="13" t="s">
        <v>96</v>
      </c>
      <c r="D21" s="13" t="s">
        <v>9</v>
      </c>
      <c r="E21" s="35">
        <v>100</v>
      </c>
      <c r="F21" s="36"/>
      <c r="G21" s="36"/>
      <c r="H21" s="32" t="s">
        <v>77</v>
      </c>
      <c r="I21" s="13" t="s">
        <v>108</v>
      </c>
      <c r="J21" s="101" t="s">
        <v>204</v>
      </c>
      <c r="K21" s="87"/>
      <c r="L21" s="87"/>
    </row>
    <row r="22" spans="1:12" ht="76.5" customHeight="1" x14ac:dyDescent="0.3">
      <c r="A22" s="35">
        <v>18</v>
      </c>
      <c r="B22" s="13" t="s">
        <v>12</v>
      </c>
      <c r="C22" s="13" t="s">
        <v>28</v>
      </c>
      <c r="D22" s="19" t="s">
        <v>13</v>
      </c>
      <c r="E22" s="35">
        <v>60</v>
      </c>
      <c r="F22" s="36"/>
      <c r="G22" s="36"/>
      <c r="H22" s="32" t="s">
        <v>79</v>
      </c>
      <c r="I22" s="13" t="s">
        <v>108</v>
      </c>
      <c r="J22" s="101" t="s">
        <v>204</v>
      </c>
      <c r="K22" s="87"/>
      <c r="L22" s="87"/>
    </row>
    <row r="23" spans="1:12" ht="76.5" customHeight="1" x14ac:dyDescent="0.3">
      <c r="A23" s="35">
        <v>19</v>
      </c>
      <c r="B23" s="13" t="s">
        <v>97</v>
      </c>
      <c r="C23" s="13" t="s">
        <v>24</v>
      </c>
      <c r="D23" s="13" t="s">
        <v>9</v>
      </c>
      <c r="E23" s="35">
        <v>60</v>
      </c>
      <c r="F23" s="36"/>
      <c r="G23" s="36"/>
      <c r="H23" s="32" t="s">
        <v>80</v>
      </c>
      <c r="I23" s="13" t="s">
        <v>108</v>
      </c>
      <c r="J23" s="101" t="s">
        <v>204</v>
      </c>
      <c r="K23" s="87"/>
      <c r="L23" s="87"/>
    </row>
    <row r="24" spans="1:12" ht="69" x14ac:dyDescent="0.3">
      <c r="A24" s="35">
        <v>20</v>
      </c>
      <c r="B24" s="13" t="s">
        <v>98</v>
      </c>
      <c r="C24" s="13" t="s">
        <v>201</v>
      </c>
      <c r="D24" s="19" t="s">
        <v>73</v>
      </c>
      <c r="E24" s="35">
        <v>100</v>
      </c>
      <c r="F24" s="36"/>
      <c r="G24" s="36"/>
      <c r="H24" s="32" t="s">
        <v>80</v>
      </c>
      <c r="I24" s="13" t="s">
        <v>158</v>
      </c>
      <c r="J24" s="101" t="s">
        <v>204</v>
      </c>
      <c r="K24" s="87"/>
      <c r="L24" s="87"/>
    </row>
    <row r="25" spans="1:12" ht="75" x14ac:dyDescent="0.3">
      <c r="A25" s="35">
        <v>21</v>
      </c>
      <c r="B25" s="13" t="s">
        <v>11</v>
      </c>
      <c r="C25" s="13" t="s">
        <v>202</v>
      </c>
      <c r="D25" s="13" t="s">
        <v>9</v>
      </c>
      <c r="E25" s="35">
        <v>200</v>
      </c>
      <c r="F25" s="36"/>
      <c r="G25" s="36"/>
      <c r="H25" s="32" t="s">
        <v>80</v>
      </c>
      <c r="I25" s="13" t="s">
        <v>158</v>
      </c>
      <c r="J25" s="101" t="s">
        <v>204</v>
      </c>
      <c r="K25" s="87"/>
      <c r="L25" s="87"/>
    </row>
    <row r="26" spans="1:12" s="34" customFormat="1" ht="126" x14ac:dyDescent="0.3">
      <c r="A26" s="38">
        <v>24</v>
      </c>
      <c r="B26" s="30" t="s">
        <v>62</v>
      </c>
      <c r="C26" s="30" t="s">
        <v>99</v>
      </c>
      <c r="D26" s="40" t="s">
        <v>100</v>
      </c>
      <c r="E26" s="38">
        <v>50</v>
      </c>
      <c r="F26" s="39"/>
      <c r="G26" s="39"/>
      <c r="H26" s="32" t="s">
        <v>203</v>
      </c>
      <c r="I26" s="32"/>
      <c r="J26" s="101" t="s">
        <v>204</v>
      </c>
      <c r="K26" s="87"/>
      <c r="L26" s="87"/>
    </row>
    <row r="27" spans="1:12" ht="63.75" customHeight="1" x14ac:dyDescent="0.3">
      <c r="A27" s="35">
        <v>25</v>
      </c>
      <c r="B27" s="13" t="s">
        <v>101</v>
      </c>
      <c r="C27" s="13" t="s">
        <v>63</v>
      </c>
      <c r="D27" s="13" t="s">
        <v>5</v>
      </c>
      <c r="E27" s="35">
        <v>50</v>
      </c>
      <c r="F27" s="29"/>
      <c r="G27" s="29"/>
      <c r="H27" s="13" t="s">
        <v>81</v>
      </c>
      <c r="I27" s="33" t="s">
        <v>133</v>
      </c>
      <c r="J27" s="101"/>
      <c r="K27" s="101" t="s">
        <v>204</v>
      </c>
      <c r="L27" s="87"/>
    </row>
    <row r="28" spans="1:12" ht="62.25" customHeight="1" x14ac:dyDescent="0.3">
      <c r="A28" s="35">
        <v>26</v>
      </c>
      <c r="B28" s="13" t="s">
        <v>102</v>
      </c>
      <c r="C28" s="13" t="s">
        <v>103</v>
      </c>
      <c r="D28" s="13" t="s">
        <v>5</v>
      </c>
      <c r="E28" s="35">
        <v>40</v>
      </c>
      <c r="F28" s="29"/>
      <c r="G28" s="29"/>
      <c r="H28" s="13" t="s">
        <v>81</v>
      </c>
      <c r="I28" s="33" t="s">
        <v>134</v>
      </c>
      <c r="J28" s="101"/>
      <c r="K28" s="101" t="s">
        <v>204</v>
      </c>
      <c r="L28" s="100"/>
    </row>
    <row r="29" spans="1:12" ht="56.25" x14ac:dyDescent="0.3">
      <c r="A29" s="35">
        <v>27</v>
      </c>
      <c r="B29" s="13" t="s">
        <v>140</v>
      </c>
      <c r="C29" s="13"/>
      <c r="D29" s="13"/>
      <c r="E29" s="35">
        <v>20</v>
      </c>
      <c r="F29" s="29"/>
      <c r="G29" s="29"/>
      <c r="H29" s="13" t="s">
        <v>141</v>
      </c>
      <c r="I29" s="33" t="s">
        <v>108</v>
      </c>
      <c r="J29" s="101" t="s">
        <v>204</v>
      </c>
      <c r="K29" s="101"/>
      <c r="L29" s="87"/>
    </row>
    <row r="30" spans="1:12" ht="56.25" x14ac:dyDescent="0.3">
      <c r="A30" s="35">
        <v>28</v>
      </c>
      <c r="B30" s="13" t="s">
        <v>142</v>
      </c>
      <c r="C30" s="13"/>
      <c r="D30" s="13"/>
      <c r="E30" s="35">
        <v>20</v>
      </c>
      <c r="F30" s="29"/>
      <c r="G30" s="29"/>
      <c r="H30" s="13" t="s">
        <v>143</v>
      </c>
      <c r="I30" s="33" t="s">
        <v>108</v>
      </c>
      <c r="J30" s="101" t="s">
        <v>204</v>
      </c>
      <c r="K30" s="101"/>
      <c r="L30" s="87"/>
    </row>
    <row r="31" spans="1:12" ht="56.25" x14ac:dyDescent="0.3">
      <c r="A31" s="35">
        <v>30</v>
      </c>
      <c r="B31" s="13" t="s">
        <v>144</v>
      </c>
      <c r="C31" s="13" t="s">
        <v>145</v>
      </c>
      <c r="D31" s="13"/>
      <c r="E31" s="35">
        <v>20</v>
      </c>
      <c r="F31" s="29"/>
      <c r="G31" s="29"/>
      <c r="H31" s="13" t="s">
        <v>143</v>
      </c>
      <c r="I31" s="33" t="s">
        <v>108</v>
      </c>
      <c r="J31" s="101" t="s">
        <v>204</v>
      </c>
      <c r="K31" s="87"/>
      <c r="L31" s="87"/>
    </row>
    <row r="32" spans="1:12" ht="56.25" x14ac:dyDescent="0.3">
      <c r="A32" s="35">
        <v>31</v>
      </c>
      <c r="B32" s="13" t="s">
        <v>146</v>
      </c>
      <c r="C32" s="13" t="s">
        <v>147</v>
      </c>
      <c r="D32" s="13"/>
      <c r="E32" s="35">
        <v>20</v>
      </c>
      <c r="F32" s="29"/>
      <c r="G32" s="29"/>
      <c r="H32" s="13" t="s">
        <v>143</v>
      </c>
      <c r="I32" s="33" t="s">
        <v>108</v>
      </c>
      <c r="J32" s="101" t="s">
        <v>204</v>
      </c>
      <c r="K32" s="87"/>
      <c r="L32" s="87"/>
    </row>
    <row r="33" spans="1:12" ht="75" x14ac:dyDescent="0.3">
      <c r="A33" s="35">
        <v>32</v>
      </c>
      <c r="B33" s="13" t="s">
        <v>148</v>
      </c>
      <c r="C33" s="13" t="s">
        <v>149</v>
      </c>
      <c r="D33" s="13"/>
      <c r="E33" s="35">
        <v>20</v>
      </c>
      <c r="F33" s="29"/>
      <c r="G33" s="29"/>
      <c r="H33" s="13" t="s">
        <v>143</v>
      </c>
      <c r="I33" s="33" t="s">
        <v>108</v>
      </c>
      <c r="J33" s="101" t="s">
        <v>204</v>
      </c>
      <c r="K33" s="87"/>
      <c r="L33" s="87"/>
    </row>
    <row r="34" spans="1:12" ht="93.75" x14ac:dyDescent="0.3">
      <c r="A34" s="35">
        <v>34</v>
      </c>
      <c r="B34" s="13" t="s">
        <v>150</v>
      </c>
      <c r="C34" s="13" t="s">
        <v>147</v>
      </c>
      <c r="D34" s="13"/>
      <c r="E34" s="35">
        <v>20</v>
      </c>
      <c r="F34" s="29"/>
      <c r="G34" s="29"/>
      <c r="H34" s="13" t="s">
        <v>151</v>
      </c>
      <c r="I34" s="33" t="s">
        <v>108</v>
      </c>
      <c r="J34" s="101" t="s">
        <v>204</v>
      </c>
      <c r="K34" s="87"/>
      <c r="L34" s="87"/>
    </row>
    <row r="35" spans="1:12" ht="37.5" hidden="1" x14ac:dyDescent="0.3">
      <c r="A35" s="3"/>
      <c r="B35" s="3" t="s">
        <v>164</v>
      </c>
      <c r="C35" s="139"/>
      <c r="D35" s="139"/>
      <c r="E35" s="140">
        <f>SUM(E5:E34)</f>
        <v>1560</v>
      </c>
      <c r="F35" s="140"/>
      <c r="G35" s="140"/>
      <c r="H35" s="139"/>
      <c r="I35" s="139"/>
      <c r="J35" s="144" t="s">
        <v>204</v>
      </c>
      <c r="K35" s="92"/>
      <c r="L35" s="92"/>
    </row>
    <row r="36" spans="1:12" x14ac:dyDescent="0.2">
      <c r="A36" s="31"/>
      <c r="B36" s="146" t="s">
        <v>164</v>
      </c>
      <c r="C36" s="31"/>
      <c r="D36" s="31"/>
      <c r="E36" s="145">
        <f>SUM(E35)</f>
        <v>1560</v>
      </c>
      <c r="F36" s="31"/>
      <c r="G36" s="31"/>
      <c r="H36" s="31"/>
      <c r="I36" s="31"/>
      <c r="J36" s="31"/>
      <c r="K36" s="31"/>
      <c r="L36" s="31"/>
    </row>
  </sheetData>
  <mergeCells count="10">
    <mergeCell ref="J3:L3"/>
    <mergeCell ref="A1:L1"/>
    <mergeCell ref="A2:L2"/>
    <mergeCell ref="A3:A4"/>
    <mergeCell ref="B3:B4"/>
    <mergeCell ref="C3:C4"/>
    <mergeCell ref="D3:D4"/>
    <mergeCell ref="H3:H4"/>
    <mergeCell ref="I3:I4"/>
    <mergeCell ref="E3:E4"/>
  </mergeCells>
  <pageMargins left="0.43307086614173229" right="0.15748031496062992" top="0.43307086614173229" bottom="0.39370078740157483" header="0.19685039370078741" footer="0.19685039370078741"/>
  <pageSetup paperSize="9" scale="80" orientation="landscape" horizontalDpi="300" verticalDpi="300" r:id="rId1"/>
  <headerFooter>
    <oddHeader>&amp;L&amp;A</oddHeader>
    <oddFooter>&amp;L&amp;A&amp;C&amp;P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7" workbookViewId="0">
      <selection sqref="A1:E7"/>
    </sheetView>
  </sheetViews>
  <sheetFormatPr defaultRowHeight="14.25" x14ac:dyDescent="0.2"/>
  <cols>
    <col min="1" max="1" width="38.375" customWidth="1"/>
    <col min="2" max="2" width="26.125" customWidth="1"/>
    <col min="3" max="3" width="30.875" customWidth="1"/>
    <col min="4" max="4" width="18.875" customWidth="1"/>
    <col min="5" max="5" width="26.375" customWidth="1"/>
  </cols>
  <sheetData>
    <row r="1" spans="1:5" ht="21" x14ac:dyDescent="0.2">
      <c r="A1" s="1" t="s">
        <v>29</v>
      </c>
    </row>
    <row r="3" spans="1:5" s="2" customFormat="1" ht="18.75" customHeight="1" x14ac:dyDescent="0.2">
      <c r="A3" s="132" t="s">
        <v>0</v>
      </c>
      <c r="B3" s="135" t="s">
        <v>32</v>
      </c>
      <c r="C3" s="135" t="s">
        <v>33</v>
      </c>
      <c r="D3" s="132" t="s">
        <v>45</v>
      </c>
      <c r="E3" s="132" t="s">
        <v>3</v>
      </c>
    </row>
    <row r="4" spans="1:5" s="2" customFormat="1" ht="37.5" customHeight="1" x14ac:dyDescent="0.2">
      <c r="A4" s="133"/>
      <c r="B4" s="132"/>
      <c r="C4" s="132"/>
      <c r="D4" s="133"/>
      <c r="E4" s="134"/>
    </row>
    <row r="5" spans="1:5" ht="139.5" x14ac:dyDescent="0.2">
      <c r="A5" s="102" t="s">
        <v>34</v>
      </c>
      <c r="B5" s="102" t="s">
        <v>30</v>
      </c>
      <c r="C5" s="102" t="s">
        <v>35</v>
      </c>
      <c r="D5" s="102" t="s">
        <v>55</v>
      </c>
      <c r="E5" s="103" t="s">
        <v>64</v>
      </c>
    </row>
    <row r="6" spans="1:5" ht="139.5" x14ac:dyDescent="0.2">
      <c r="A6" s="102" t="s">
        <v>37</v>
      </c>
      <c r="B6" s="102" t="s">
        <v>31</v>
      </c>
      <c r="C6" s="102" t="s">
        <v>36</v>
      </c>
      <c r="D6" s="102" t="s">
        <v>54</v>
      </c>
      <c r="E6" s="103" t="s">
        <v>64</v>
      </c>
    </row>
    <row r="7" spans="1:5" ht="232.5" x14ac:dyDescent="0.2">
      <c r="A7" s="102" t="s">
        <v>56</v>
      </c>
      <c r="B7" s="102" t="s">
        <v>43</v>
      </c>
      <c r="C7" s="102" t="s">
        <v>44</v>
      </c>
      <c r="D7" s="102" t="s">
        <v>57</v>
      </c>
      <c r="E7" s="104" t="s">
        <v>206</v>
      </c>
    </row>
  </sheetData>
  <mergeCells count="5">
    <mergeCell ref="D3:D4"/>
    <mergeCell ref="E3:E4"/>
    <mergeCell ref="A3:A4"/>
    <mergeCell ref="B3:B4"/>
    <mergeCell ref="C3:C4"/>
  </mergeCells>
  <pageMargins left="0.70866141732283472" right="0.15748031496062992" top="0.22" bottom="0.39370078740157483" header="0.19685039370078741" footer="0.19685039370078741"/>
  <pageSetup paperSize="9" scale="90" orientation="landscape" horizontalDpi="4294967293" verticalDpi="300" r:id="rId1"/>
  <headerFooter>
    <oddFooter>&amp;L&amp;A&amp;C&amp;P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G5" sqref="G5"/>
    </sheetView>
  </sheetViews>
  <sheetFormatPr defaultRowHeight="14.25" x14ac:dyDescent="0.2"/>
  <cols>
    <col min="1" max="1" width="36.75" customWidth="1"/>
    <col min="2" max="2" width="29" customWidth="1"/>
    <col min="3" max="3" width="34.375" customWidth="1"/>
    <col min="4" max="4" width="22.875" customWidth="1"/>
    <col min="5" max="5" width="23.25" customWidth="1"/>
  </cols>
  <sheetData>
    <row r="1" spans="1:5" ht="21" x14ac:dyDescent="0.2">
      <c r="A1" s="1" t="s">
        <v>38</v>
      </c>
    </row>
    <row r="3" spans="1:5" s="2" customFormat="1" ht="18.75" customHeight="1" x14ac:dyDescent="0.2">
      <c r="A3" s="132" t="s">
        <v>0</v>
      </c>
      <c r="B3" s="135" t="s">
        <v>32</v>
      </c>
      <c r="C3" s="135" t="s">
        <v>33</v>
      </c>
      <c r="D3" s="132" t="s">
        <v>45</v>
      </c>
      <c r="E3" s="132" t="s">
        <v>3</v>
      </c>
    </row>
    <row r="4" spans="1:5" s="2" customFormat="1" ht="37.5" customHeight="1" x14ac:dyDescent="0.2">
      <c r="A4" s="133"/>
      <c r="B4" s="132"/>
      <c r="C4" s="132"/>
      <c r="D4" s="133"/>
      <c r="E4" s="134"/>
    </row>
    <row r="5" spans="1:5" ht="209.25" x14ac:dyDescent="0.2">
      <c r="A5" s="102" t="s">
        <v>58</v>
      </c>
      <c r="B5" s="102" t="s">
        <v>39</v>
      </c>
      <c r="C5" s="102" t="s">
        <v>59</v>
      </c>
      <c r="D5" s="102" t="s">
        <v>46</v>
      </c>
      <c r="E5" s="136" t="s">
        <v>64</v>
      </c>
    </row>
    <row r="6" spans="1:5" ht="162.75" x14ac:dyDescent="0.2">
      <c r="A6" s="102" t="s">
        <v>41</v>
      </c>
      <c r="B6" s="102" t="s">
        <v>42</v>
      </c>
      <c r="C6" s="102" t="s">
        <v>60</v>
      </c>
      <c r="D6" s="102" t="s">
        <v>40</v>
      </c>
      <c r="E6" s="137"/>
    </row>
    <row r="7" spans="1:5" ht="186" x14ac:dyDescent="0.2">
      <c r="A7" s="102" t="s">
        <v>47</v>
      </c>
      <c r="B7" s="102" t="s">
        <v>49</v>
      </c>
      <c r="C7" s="102" t="s">
        <v>61</v>
      </c>
      <c r="D7" s="102" t="s">
        <v>48</v>
      </c>
      <c r="E7" s="138"/>
    </row>
    <row r="8" spans="1:5" ht="162.75" x14ac:dyDescent="0.2">
      <c r="A8" s="102" t="s">
        <v>50</v>
      </c>
      <c r="B8" s="102" t="s">
        <v>51</v>
      </c>
      <c r="C8" s="102" t="s">
        <v>52</v>
      </c>
      <c r="D8" s="102" t="s">
        <v>53</v>
      </c>
      <c r="E8" s="104"/>
    </row>
  </sheetData>
  <mergeCells count="6">
    <mergeCell ref="E5:E7"/>
    <mergeCell ref="A3:A4"/>
    <mergeCell ref="B3:B4"/>
    <mergeCell ref="C3:C4"/>
    <mergeCell ref="D3:D4"/>
    <mergeCell ref="E3:E4"/>
  </mergeCells>
  <pageMargins left="0.31496062992125984" right="0.31496062992125984" top="0.6692913385826772" bottom="0.39370078740157483" header="0.19685039370078741" footer="0.19685039370078741"/>
  <pageSetup paperSize="9" scale="90" orientation="landscape" horizontalDpi="4294967293" verticalDpi="300" r:id="rId1"/>
  <headerFooter>
    <oddFooter>&amp;L&amp;A&amp;C&amp;P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5</vt:i4>
      </vt:variant>
    </vt:vector>
  </HeadingPairs>
  <TitlesOfParts>
    <vt:vector size="10" baseType="lpstr">
      <vt:lpstr>ภาคการเกษตรและสหกรณ์</vt:lpstr>
      <vt:lpstr>ภาคท่องเที่ยวและบริการ</vt:lpstr>
      <vt:lpstr>ภาคการผลิตและอุตสาหกรรม</vt:lpstr>
      <vt:lpstr>แผนระยะกลาง1-3 ปี</vt:lpstr>
      <vt:lpstr>แผนระยะยาวมากว่า 3 ปี</vt:lpstr>
      <vt:lpstr>'แผนระยะกลาง1-3 ปี'!Print_Titles</vt:lpstr>
      <vt:lpstr>'แผนระยะยาวมากว่า 3 ปี'!Print_Titles</vt:lpstr>
      <vt:lpstr>ภาคการเกษตรและสหกรณ์!Print_Titles</vt:lpstr>
      <vt:lpstr>ภาคการผลิตและอุตสาหกรรม!Print_Titles</vt:lpstr>
      <vt:lpstr>ภาคท่องเที่ยวและบริการ!Print_Titles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ลำปาง dsd</dc:creator>
  <cp:lastModifiedBy>Windows User</cp:lastModifiedBy>
  <cp:lastPrinted>2020-09-13T07:19:54Z</cp:lastPrinted>
  <dcterms:created xsi:type="dcterms:W3CDTF">2016-06-10T08:06:07Z</dcterms:created>
  <dcterms:modified xsi:type="dcterms:W3CDTF">2020-09-13T07:22:40Z</dcterms:modified>
</cp:coreProperties>
</file>