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 activeTab="1"/>
  </bookViews>
  <sheets>
    <sheet name="มี.ค 56" sheetId="1" r:id="rId1"/>
    <sheet name="รายละเอียด มี.ค 56" sheetId="2" r:id="rId2"/>
  </sheets>
  <definedNames>
    <definedName name="_xlnm.Print_Area" localSheetId="0">'มี.ค 56'!$A$1:$E$39</definedName>
    <definedName name="_xlnm.Print_Area" localSheetId="1">'รายละเอียด มี.ค 56'!$A$1:$F$17</definedName>
  </definedNames>
  <calcPr calcId="125725"/>
</workbook>
</file>

<file path=xl/calcChain.xml><?xml version="1.0" encoding="utf-8"?>
<calcChain xmlns="http://schemas.openxmlformats.org/spreadsheetml/2006/main">
  <c r="D17" i="2"/>
  <c r="F12"/>
  <c r="E10" i="1" s="1"/>
  <c r="D24"/>
  <c r="E30" s="1"/>
  <c r="E11" l="1"/>
  <c r="E31" s="1"/>
</calcChain>
</file>

<file path=xl/sharedStrings.xml><?xml version="1.0" encoding="utf-8"?>
<sst xmlns="http://schemas.openxmlformats.org/spreadsheetml/2006/main" count="69" uniqueCount="67">
  <si>
    <t>รายงานกระทบยอดเงินฝากธนาคาร</t>
  </si>
  <si>
    <t>ชื่อหน่วยงาน กรมพัฒนาฝีมือแรงงาน</t>
  </si>
  <si>
    <t>ธนาคารกรุงไทย จำกัด (มหาชน) สาขากระทรวงแรงงาน เลขที่บัญชี 383-6-00035-0</t>
  </si>
  <si>
    <t>กับ</t>
  </si>
  <si>
    <t>บัญชีแยกประเภทเงินฝากธนาคาร (เงินงบประมาณ) รหัสบัญชี 1101020603</t>
  </si>
  <si>
    <t>ณ วันที่ 29 มีนาคม  2556</t>
  </si>
  <si>
    <t>บาท</t>
  </si>
  <si>
    <t xml:space="preserve">ยอดคงเหลือตามรายงานการแสดงยอดบัญชีแยกประเภททั่วไป </t>
  </si>
  <si>
    <t xml:space="preserve">                                                                                                                                                                                                                 </t>
  </si>
  <si>
    <t>หัก</t>
  </si>
  <si>
    <t>รายการจ่ายที่ยังไม่ได้บันทึกในระบบ GFMIS (แต่ธนาคารตัดบัญชีแล้ว) (1)</t>
  </si>
  <si>
    <t>บวก</t>
  </si>
  <si>
    <t>เช็คที่ผู้มีสิทธิยังไม่นำมาขึ้นเงิน</t>
  </si>
  <si>
    <t>เช็คเลขที่  0025758</t>
  </si>
  <si>
    <t>บมจ.ไทยสมุทรประกันชีวิต เดือน ก.พ.56</t>
  </si>
  <si>
    <t>เช็คเลขที่  0025895</t>
  </si>
  <si>
    <t>บจก.อเมริกันอินเตอร์ แนชชั่นแนลแอสชัวรันส์ มี.ค 56</t>
  </si>
  <si>
    <t>เช็คเลขที่  0025928</t>
  </si>
  <si>
    <t>ภาษีหัก ณ ที่จ่าย คุณคนึงนิจ มี.ค. 56</t>
  </si>
  <si>
    <t>เช็คเลขที่  0025914</t>
  </si>
  <si>
    <t>บมจ.ไทยสมุทรประกันชีวิต เดือน มี.ค56</t>
  </si>
  <si>
    <t>เช็คเลขที่  0025915</t>
  </si>
  <si>
    <t>เช็คเลขที่  0025919</t>
  </si>
  <si>
    <t>มณฑลทหารบกที่ 31</t>
  </si>
  <si>
    <t>เช็คเลขที่  0025793</t>
  </si>
  <si>
    <t>เงินยืมราชการ น.ส.หฤทัย เจนบุญไทย</t>
  </si>
  <si>
    <t>เช็คเลขที่  0025864</t>
  </si>
  <si>
    <t>เงินยืมราชการ น.ส.จินดาวรรณ์ ยั่งยืน</t>
  </si>
  <si>
    <t>โอนเข้าบัญชี 19/3/56</t>
  </si>
  <si>
    <t>เงินเพิ่มค่าครองชีพข้าราชการ</t>
  </si>
  <si>
    <t>รอนำส่งคืนกระทรวงการคลัง</t>
  </si>
  <si>
    <t>รอนำส่งกระทรวงการคลัง ประเภทรายได้แผ่นดิน (1,181+0.35)</t>
  </si>
  <si>
    <t>รอนำส่งกระทรวงการคลัง ประเภทเบิกเกินส่งคืน</t>
  </si>
  <si>
    <t>ประกันสังคม ก.พ 56</t>
  </si>
  <si>
    <t>ประกันสังคม มี.ค 56</t>
  </si>
  <si>
    <t>เงินฝากเงินสด/เช็ค/เงินโอน บัญชีเงินฝากธนาคาร (2)</t>
  </si>
  <si>
    <t>เงินรอการพิสูจน์ยอด</t>
  </si>
  <si>
    <t>ยอดคงเหลือตามใบแจ้งยอดธนาคาร เลขที่ 383-6-00035-0</t>
  </si>
  <si>
    <t>ลงชื่อ...................................................ผู้รับผิดชอบ</t>
  </si>
  <si>
    <t xml:space="preserve">                           ผู้อำนวยการกองคลัง</t>
  </si>
  <si>
    <t>(1) รายการจ่ายที่ยังไม่ได้บันทึกขอจ่ายในระบบ GFMIS (แต่ธนาคารตัดบัญชีแล้ว)</t>
  </si>
  <si>
    <t>P560000442</t>
  </si>
  <si>
    <t>P560001746</t>
  </si>
  <si>
    <t>P560001206</t>
  </si>
  <si>
    <t>P560001744</t>
  </si>
  <si>
    <t>P560001329</t>
  </si>
  <si>
    <t>P560001729</t>
  </si>
  <si>
    <t>P560001591</t>
  </si>
  <si>
    <t>P560001759</t>
  </si>
  <si>
    <t>P560001700</t>
  </si>
  <si>
    <t>P560001788</t>
  </si>
  <si>
    <t>P560001686</t>
  </si>
  <si>
    <t>P560001758</t>
  </si>
  <si>
    <t>P560001738</t>
  </si>
  <si>
    <t>P560001768</t>
  </si>
  <si>
    <t>P560001739</t>
  </si>
  <si>
    <t>P560001839</t>
  </si>
  <si>
    <t>P560001749</t>
  </si>
  <si>
    <t>P560001841</t>
  </si>
  <si>
    <t>P560001751</t>
  </si>
  <si>
    <t>รวมเงินทั้งสิ้น</t>
  </si>
  <si>
    <t>(2) เงินฝากเงินสด/เช็ค/เงินโอน บัญชีฝากธนาคาร</t>
  </si>
  <si>
    <t>วัน/เดือน/ปี</t>
  </si>
  <si>
    <t>รายการ</t>
  </si>
  <si>
    <t>จำนวนเงิน</t>
  </si>
  <si>
    <t>เงินโอน กบข</t>
  </si>
  <si>
    <t xml:space="preserve">                         (...............................................)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</si>
</sst>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6">
    <font>
      <sz val="14"/>
      <name val="Cordia New"/>
      <charset val="222"/>
    </font>
    <font>
      <sz val="14"/>
      <name val="Cordia New"/>
      <family val="2"/>
    </font>
    <font>
      <b/>
      <sz val="16"/>
      <name val="TH SarabunPSK"/>
      <family val="2"/>
    </font>
    <font>
      <sz val="16"/>
      <name val="TH SarabunPSK"/>
      <family val="2"/>
    </font>
    <font>
      <u/>
      <sz val="16"/>
      <name val="TH SarabunPSK"/>
      <family val="2"/>
    </font>
    <font>
      <sz val="16"/>
      <color indexed="10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3" fillId="0" borderId="0" xfId="0" applyFont="1" applyFill="1" applyBorder="1"/>
    <xf numFmtId="0" fontId="3" fillId="0" borderId="0" xfId="0" applyFont="1" applyFill="1"/>
    <xf numFmtId="43" fontId="3" fillId="0" borderId="1" xfId="0" applyNumberFormat="1" applyFont="1" applyFill="1" applyBorder="1"/>
    <xf numFmtId="0" fontId="3" fillId="0" borderId="1" xfId="0" applyFont="1" applyFill="1" applyBorder="1"/>
    <xf numFmtId="43" fontId="3" fillId="0" borderId="0" xfId="1" applyFont="1" applyFill="1" applyBorder="1"/>
    <xf numFmtId="0" fontId="4" fillId="0" borderId="0" xfId="0" applyFont="1" applyFill="1" applyBorder="1" applyAlignment="1">
      <alignment horizontal="center"/>
    </xf>
    <xf numFmtId="0" fontId="3" fillId="0" borderId="2" xfId="0" applyFont="1" applyFill="1" applyBorder="1"/>
    <xf numFmtId="43" fontId="3" fillId="0" borderId="2" xfId="1" applyFont="1" applyFill="1" applyBorder="1"/>
    <xf numFmtId="0" fontId="4" fillId="0" borderId="0" xfId="0" applyFont="1" applyFill="1" applyBorder="1"/>
    <xf numFmtId="43" fontId="3" fillId="0" borderId="0" xfId="1" applyFont="1" applyBorder="1"/>
    <xf numFmtId="43" fontId="3" fillId="0" borderId="0" xfId="0" applyNumberFormat="1" applyFont="1" applyFill="1" applyBorder="1"/>
    <xf numFmtId="43" fontId="5" fillId="0" borderId="0" xfId="0" applyNumberFormat="1" applyFont="1" applyFill="1" applyBorder="1"/>
    <xf numFmtId="14" fontId="3" fillId="0" borderId="0" xfId="0" applyNumberFormat="1" applyFont="1" applyBorder="1" applyAlignment="1">
      <alignment horizontal="left"/>
    </xf>
    <xf numFmtId="0" fontId="5" fillId="0" borderId="0" xfId="0" applyFont="1" applyFill="1" applyBorder="1"/>
    <xf numFmtId="43" fontId="3" fillId="0" borderId="0" xfId="1" applyFont="1" applyFill="1"/>
    <xf numFmtId="14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43" fontId="3" fillId="0" borderId="0" xfId="1" applyFont="1" applyBorder="1" applyAlignment="1">
      <alignment horizontal="center"/>
    </xf>
    <xf numFmtId="43" fontId="3" fillId="0" borderId="0" xfId="0" applyNumberFormat="1" applyFont="1" applyFill="1"/>
    <xf numFmtId="43" fontId="3" fillId="0" borderId="2" xfId="0" applyNumberFormat="1" applyFont="1" applyFill="1" applyBorder="1"/>
    <xf numFmtId="4" fontId="5" fillId="0" borderId="0" xfId="0" applyNumberFormat="1" applyFont="1"/>
    <xf numFmtId="43" fontId="2" fillId="0" borderId="0" xfId="0" applyNumberFormat="1" applyFont="1" applyFill="1" applyBorder="1"/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0" fontId="3" fillId="0" borderId="0" xfId="0" applyFont="1"/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43" fontId="3" fillId="0" borderId="4" xfId="1" applyFont="1" applyBorder="1" applyAlignment="1">
      <alignment horizontal="center"/>
    </xf>
    <xf numFmtId="43" fontId="2" fillId="0" borderId="4" xfId="1" applyNumberFormat="1" applyFont="1" applyBorder="1" applyAlignment="1">
      <alignment horizontal="center"/>
    </xf>
    <xf numFmtId="43" fontId="3" fillId="0" borderId="0" xfId="0" applyNumberFormat="1" applyFont="1"/>
    <xf numFmtId="43" fontId="3" fillId="0" borderId="0" xfId="1" applyFont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4" fontId="3" fillId="0" borderId="4" xfId="0" applyNumberFormat="1" applyFont="1" applyBorder="1" applyAlignment="1">
      <alignment horizontal="center"/>
    </xf>
    <xf numFmtId="43" fontId="2" fillId="0" borderId="4" xfId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0" xfId="0" applyFont="1" applyAlignment="1">
      <alignment horizontal="left"/>
    </xf>
    <xf numFmtId="43" fontId="2" fillId="0" borderId="4" xfId="1" applyFont="1" applyBorder="1" applyAlignment="1">
      <alignment horizontal="center"/>
    </xf>
    <xf numFmtId="43" fontId="3" fillId="0" borderId="4" xfId="1" applyFont="1" applyBorder="1" applyAlignment="1">
      <alignment horizont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2"/>
  <sheetViews>
    <sheetView view="pageBreakPreview" topLeftCell="A7" zoomScale="90" zoomScaleSheetLayoutView="90" workbookViewId="0">
      <selection activeCell="B11" sqref="B11"/>
    </sheetView>
  </sheetViews>
  <sheetFormatPr defaultRowHeight="21"/>
  <cols>
    <col min="1" max="1" width="4.140625" style="2" customWidth="1"/>
    <col min="2" max="2" width="18.85546875" style="2" customWidth="1"/>
    <col min="3" max="3" width="46" style="2" customWidth="1"/>
    <col min="4" max="4" width="14.140625" style="15" customWidth="1"/>
    <col min="5" max="5" width="15.7109375" style="2" customWidth="1"/>
    <col min="6" max="6" width="16.85546875" style="1" customWidth="1"/>
    <col min="7" max="7" width="29.85546875" style="2" bestFit="1" customWidth="1"/>
    <col min="8" max="8" width="14.140625" style="2" bestFit="1" customWidth="1"/>
    <col min="9" max="9" width="9.140625" style="2"/>
    <col min="10" max="10" width="11.28515625" style="2" customWidth="1"/>
    <col min="11" max="11" width="9.140625" style="2"/>
    <col min="12" max="12" width="12.42578125" style="2" customWidth="1"/>
    <col min="13" max="16384" width="9.140625" style="2"/>
  </cols>
  <sheetData>
    <row r="1" spans="1:12">
      <c r="A1" s="39" t="s">
        <v>0</v>
      </c>
      <c r="B1" s="39"/>
      <c r="C1" s="39"/>
      <c r="D1" s="39"/>
      <c r="E1" s="39"/>
    </row>
    <row r="2" spans="1:12">
      <c r="A2" s="39" t="s">
        <v>1</v>
      </c>
      <c r="B2" s="39"/>
      <c r="C2" s="39"/>
      <c r="D2" s="39"/>
      <c r="E2" s="39"/>
    </row>
    <row r="3" spans="1:12">
      <c r="A3" s="39" t="s">
        <v>2</v>
      </c>
      <c r="B3" s="39"/>
      <c r="C3" s="39"/>
      <c r="D3" s="39"/>
      <c r="E3" s="39"/>
    </row>
    <row r="4" spans="1:12">
      <c r="A4" s="39" t="s">
        <v>3</v>
      </c>
      <c r="B4" s="39"/>
      <c r="C4" s="39"/>
      <c r="D4" s="39"/>
      <c r="E4" s="39"/>
      <c r="J4" s="3">
        <v>2971.96</v>
      </c>
      <c r="L4" s="4">
        <v>2</v>
      </c>
    </row>
    <row r="5" spans="1:12">
      <c r="A5" s="39" t="s">
        <v>4</v>
      </c>
      <c r="B5" s="39"/>
      <c r="C5" s="39"/>
      <c r="D5" s="39"/>
      <c r="E5" s="39"/>
      <c r="J5" s="4">
        <v>100</v>
      </c>
      <c r="L5" s="4">
        <v>9.7200000000000006</v>
      </c>
    </row>
    <row r="6" spans="1:12">
      <c r="A6" s="39" t="s">
        <v>5</v>
      </c>
      <c r="B6" s="39"/>
      <c r="C6" s="39"/>
      <c r="D6" s="39"/>
      <c r="E6" s="39"/>
      <c r="J6" s="4">
        <v>200</v>
      </c>
      <c r="L6" s="4">
        <v>2491</v>
      </c>
    </row>
    <row r="7" spans="1:12">
      <c r="A7" s="1"/>
      <c r="B7" s="1"/>
      <c r="C7" s="1"/>
      <c r="D7" s="5"/>
      <c r="E7" s="6" t="s">
        <v>6</v>
      </c>
      <c r="G7" s="1"/>
      <c r="J7" s="4">
        <v>400</v>
      </c>
      <c r="L7" s="4">
        <v>2180</v>
      </c>
    </row>
    <row r="8" spans="1:12">
      <c r="A8" s="1" t="s">
        <v>7</v>
      </c>
      <c r="B8" s="1"/>
      <c r="C8" s="1"/>
      <c r="D8" s="5"/>
      <c r="E8" s="5">
        <v>1261376.1599999999</v>
      </c>
      <c r="F8" s="1" t="s">
        <v>8</v>
      </c>
      <c r="G8" s="1"/>
      <c r="J8" s="4">
        <v>4900</v>
      </c>
      <c r="L8" s="4">
        <v>950</v>
      </c>
    </row>
    <row r="9" spans="1:12">
      <c r="A9" s="1"/>
      <c r="B9" s="1"/>
      <c r="C9" s="1"/>
      <c r="D9" s="5"/>
      <c r="E9" s="5"/>
      <c r="G9" s="1"/>
      <c r="J9" s="1"/>
      <c r="L9" s="4"/>
    </row>
    <row r="10" spans="1:12" ht="21.75" thickBot="1">
      <c r="A10" s="7" t="s">
        <v>9</v>
      </c>
      <c r="B10" s="1" t="s">
        <v>10</v>
      </c>
      <c r="C10" s="1"/>
      <c r="D10" s="5"/>
      <c r="E10" s="8">
        <f>'รายละเอียด มี.ค 56'!F12</f>
        <v>52471.199999999997</v>
      </c>
      <c r="F10" s="5"/>
      <c r="G10" s="1"/>
      <c r="J10" s="2">
        <v>900</v>
      </c>
      <c r="L10" s="4">
        <v>100</v>
      </c>
    </row>
    <row r="11" spans="1:12">
      <c r="A11" s="9"/>
      <c r="B11" s="1"/>
      <c r="C11" s="1"/>
      <c r="D11" s="10"/>
      <c r="E11" s="5">
        <f>+E8-E10</f>
        <v>1208904.96</v>
      </c>
      <c r="F11" s="5"/>
      <c r="G11" s="1"/>
      <c r="L11" s="1"/>
    </row>
    <row r="12" spans="1:12" ht="21.75" thickBot="1">
      <c r="A12" s="7" t="s">
        <v>11</v>
      </c>
      <c r="B12" s="1" t="s">
        <v>12</v>
      </c>
      <c r="C12" s="1"/>
      <c r="D12" s="5"/>
      <c r="E12" s="11"/>
      <c r="F12" s="12"/>
      <c r="G12" s="1"/>
    </row>
    <row r="13" spans="1:12">
      <c r="A13" s="9"/>
      <c r="B13" s="13" t="s">
        <v>13</v>
      </c>
      <c r="C13" s="1" t="s">
        <v>14</v>
      </c>
      <c r="D13" s="5">
        <v>6400</v>
      </c>
      <c r="E13" s="14"/>
      <c r="F13" s="11"/>
      <c r="G13" s="1"/>
      <c r="H13" s="15"/>
    </row>
    <row r="14" spans="1:12">
      <c r="A14" s="9"/>
      <c r="B14" s="13" t="s">
        <v>15</v>
      </c>
      <c r="C14" s="1" t="s">
        <v>16</v>
      </c>
      <c r="D14" s="5">
        <v>34900</v>
      </c>
      <c r="E14" s="14"/>
      <c r="F14" s="11"/>
      <c r="G14" s="1"/>
      <c r="H14" s="15"/>
    </row>
    <row r="15" spans="1:12">
      <c r="A15" s="9"/>
      <c r="B15" s="1" t="s">
        <v>17</v>
      </c>
      <c r="C15" s="1" t="s">
        <v>18</v>
      </c>
      <c r="D15" s="5">
        <v>2851</v>
      </c>
      <c r="E15" s="14"/>
      <c r="F15" s="11"/>
      <c r="G15" s="1"/>
      <c r="H15" s="15"/>
    </row>
    <row r="16" spans="1:12">
      <c r="A16" s="9"/>
      <c r="B16" s="13" t="s">
        <v>19</v>
      </c>
      <c r="C16" s="1" t="s">
        <v>20</v>
      </c>
      <c r="D16" s="5">
        <v>6400</v>
      </c>
      <c r="E16" s="14"/>
      <c r="F16" s="11"/>
      <c r="G16" s="1"/>
      <c r="H16" s="15"/>
    </row>
    <row r="17" spans="1:8">
      <c r="A17" s="9"/>
      <c r="B17" s="13" t="s">
        <v>21</v>
      </c>
      <c r="C17" s="1" t="s">
        <v>16</v>
      </c>
      <c r="D17" s="5">
        <v>270900</v>
      </c>
      <c r="E17" s="14"/>
      <c r="F17" s="11"/>
      <c r="G17" s="1"/>
      <c r="H17" s="15"/>
    </row>
    <row r="18" spans="1:8">
      <c r="A18" s="9"/>
      <c r="B18" s="13" t="s">
        <v>22</v>
      </c>
      <c r="C18" s="1" t="s">
        <v>23</v>
      </c>
      <c r="D18" s="5">
        <v>2155.46</v>
      </c>
      <c r="E18" s="14"/>
      <c r="F18" s="11"/>
      <c r="G18" s="1"/>
      <c r="H18" s="15"/>
    </row>
    <row r="19" spans="1:8">
      <c r="A19" s="9"/>
      <c r="B19" s="13" t="s">
        <v>24</v>
      </c>
      <c r="C19" s="1" t="s">
        <v>25</v>
      </c>
      <c r="D19" s="5">
        <v>4498</v>
      </c>
      <c r="E19" s="14"/>
      <c r="F19" s="11"/>
      <c r="G19" s="1"/>
      <c r="H19" s="15"/>
    </row>
    <row r="20" spans="1:8">
      <c r="A20" s="9"/>
      <c r="B20" s="13" t="s">
        <v>26</v>
      </c>
      <c r="C20" s="1" t="s">
        <v>27</v>
      </c>
      <c r="D20" s="5">
        <v>42900</v>
      </c>
      <c r="E20" s="14"/>
      <c r="F20" s="11"/>
      <c r="G20" s="1"/>
      <c r="H20" s="15"/>
    </row>
    <row r="21" spans="1:8">
      <c r="A21" s="9"/>
      <c r="B21" s="13" t="s">
        <v>28</v>
      </c>
      <c r="C21" s="16"/>
      <c r="D21" s="5">
        <v>879.2</v>
      </c>
      <c r="E21" s="14"/>
      <c r="F21" s="11"/>
      <c r="G21" s="1"/>
      <c r="H21" s="15"/>
    </row>
    <row r="22" spans="1:8">
      <c r="A22" s="9"/>
      <c r="B22" s="13" t="s">
        <v>29</v>
      </c>
      <c r="C22" s="1"/>
      <c r="D22" s="5">
        <v>7195.66</v>
      </c>
      <c r="E22" s="14"/>
      <c r="F22" s="11"/>
      <c r="G22" s="1"/>
      <c r="H22" s="15"/>
    </row>
    <row r="23" spans="1:8">
      <c r="A23" s="9"/>
      <c r="B23" s="13" t="s">
        <v>30</v>
      </c>
      <c r="C23" s="1"/>
      <c r="D23" s="5">
        <v>12452.32</v>
      </c>
      <c r="E23" s="14"/>
      <c r="F23" s="11"/>
      <c r="G23" s="1"/>
      <c r="H23" s="15"/>
    </row>
    <row r="24" spans="1:8">
      <c r="A24" s="9"/>
      <c r="B24" s="1" t="s">
        <v>31</v>
      </c>
      <c r="C24" s="1"/>
      <c r="D24" s="5">
        <f>0.35+1181</f>
        <v>1181.3499999999999</v>
      </c>
      <c r="E24" s="14"/>
      <c r="F24" s="11"/>
      <c r="G24" s="1"/>
      <c r="H24" s="15"/>
    </row>
    <row r="25" spans="1:8">
      <c r="A25" s="9"/>
      <c r="B25" s="1" t="s">
        <v>32</v>
      </c>
      <c r="C25" s="1"/>
      <c r="D25" s="5">
        <v>5600</v>
      </c>
      <c r="E25" s="14"/>
      <c r="F25" s="11"/>
      <c r="G25" s="1"/>
      <c r="H25" s="15"/>
    </row>
    <row r="26" spans="1:8">
      <c r="A26" s="9"/>
      <c r="B26" s="1" t="s">
        <v>33</v>
      </c>
      <c r="C26" s="1"/>
      <c r="D26" s="5">
        <v>191</v>
      </c>
      <c r="E26" s="14"/>
      <c r="F26" s="11"/>
      <c r="G26" s="1"/>
      <c r="H26" s="15"/>
    </row>
    <row r="27" spans="1:8">
      <c r="A27" s="9"/>
      <c r="B27" s="1" t="s">
        <v>34</v>
      </c>
      <c r="C27" s="1"/>
      <c r="D27" s="5">
        <v>298693</v>
      </c>
      <c r="E27" s="14"/>
      <c r="F27" s="11"/>
      <c r="G27" s="1"/>
      <c r="H27" s="15"/>
    </row>
    <row r="28" spans="1:8">
      <c r="A28" s="9"/>
      <c r="B28" s="17" t="s">
        <v>35</v>
      </c>
      <c r="C28" s="1"/>
      <c r="D28" s="18">
        <v>1787.98</v>
      </c>
      <c r="E28" s="14"/>
      <c r="F28" s="11"/>
      <c r="G28" s="1"/>
      <c r="H28" s="19"/>
    </row>
    <row r="29" spans="1:8">
      <c r="A29" s="9"/>
      <c r="B29" s="1" t="s">
        <v>36</v>
      </c>
      <c r="C29" s="1"/>
      <c r="D29" s="5">
        <v>0</v>
      </c>
      <c r="E29" s="14"/>
      <c r="F29" s="11"/>
      <c r="G29" s="1"/>
    </row>
    <row r="30" spans="1:8" ht="21.75" thickBot="1">
      <c r="A30" s="1"/>
      <c r="B30" s="17"/>
      <c r="C30" s="1"/>
      <c r="D30" s="5"/>
      <c r="E30" s="20">
        <f>SUM(D13:D29)</f>
        <v>698984.97</v>
      </c>
      <c r="F30" s="21"/>
      <c r="G30" s="1"/>
    </row>
    <row r="31" spans="1:8">
      <c r="A31" s="1" t="s">
        <v>37</v>
      </c>
      <c r="B31" s="17"/>
      <c r="C31" s="1"/>
      <c r="D31" s="5"/>
      <c r="E31" s="22">
        <f>+E11+E30</f>
        <v>1907889.93</v>
      </c>
      <c r="F31" s="21"/>
      <c r="G31" s="1"/>
    </row>
    <row r="32" spans="1:8">
      <c r="A32" s="1"/>
      <c r="B32" s="17"/>
      <c r="C32" s="1"/>
      <c r="D32" s="5"/>
      <c r="E32" s="22"/>
      <c r="F32" s="21"/>
      <c r="G32" s="1"/>
    </row>
    <row r="33" spans="1:7">
      <c r="A33" s="1"/>
      <c r="B33" s="17"/>
      <c r="C33" s="1"/>
      <c r="D33" s="5"/>
      <c r="E33" s="22">
        <v>1907889.93</v>
      </c>
      <c r="F33" s="21"/>
      <c r="G33" s="1"/>
    </row>
    <row r="34" spans="1:7">
      <c r="A34" s="1"/>
      <c r="B34" s="17"/>
      <c r="C34" s="1"/>
      <c r="D34" s="5"/>
      <c r="E34" s="22"/>
      <c r="F34" s="21"/>
      <c r="G34" s="1"/>
    </row>
    <row r="35" spans="1:7">
      <c r="A35" s="1"/>
      <c r="B35" s="17"/>
      <c r="C35" s="1"/>
      <c r="D35" s="5"/>
      <c r="E35" s="22"/>
      <c r="F35" s="21"/>
      <c r="G35" s="1"/>
    </row>
    <row r="36" spans="1:7">
      <c r="A36" s="1"/>
      <c r="B36" s="1"/>
      <c r="C36" s="1"/>
      <c r="D36" s="5"/>
      <c r="E36" s="22"/>
      <c r="F36" s="21"/>
      <c r="G36" s="5"/>
    </row>
    <row r="37" spans="1:7">
      <c r="A37" s="1"/>
      <c r="B37" s="1"/>
      <c r="C37" s="37" t="s">
        <v>38</v>
      </c>
      <c r="D37" s="37"/>
      <c r="E37" s="1"/>
    </row>
    <row r="38" spans="1:7">
      <c r="A38" s="1"/>
      <c r="B38" s="23"/>
      <c r="C38" s="38" t="s">
        <v>66</v>
      </c>
      <c r="D38" s="38"/>
      <c r="E38" s="5"/>
      <c r="F38" s="11"/>
      <c r="G38" s="19"/>
    </row>
    <row r="39" spans="1:7">
      <c r="A39" s="1"/>
      <c r="B39" s="24"/>
      <c r="C39" s="38" t="s">
        <v>39</v>
      </c>
      <c r="D39" s="38"/>
      <c r="E39" s="11"/>
    </row>
    <row r="40" spans="1:7">
      <c r="A40" s="1"/>
      <c r="B40" s="24"/>
      <c r="C40" s="23"/>
      <c r="D40" s="17"/>
      <c r="E40" s="11"/>
    </row>
    <row r="41" spans="1:7">
      <c r="A41" s="1"/>
      <c r="B41" s="1"/>
      <c r="C41" s="37"/>
      <c r="D41" s="37"/>
      <c r="E41" s="11"/>
    </row>
    <row r="42" spans="1:7">
      <c r="A42" s="1"/>
      <c r="B42" s="1"/>
      <c r="C42" s="1"/>
      <c r="D42" s="5"/>
      <c r="E42" s="1"/>
    </row>
    <row r="43" spans="1:7">
      <c r="A43" s="1"/>
      <c r="B43" s="1"/>
      <c r="C43" s="1"/>
      <c r="D43" s="5"/>
      <c r="E43" s="1"/>
    </row>
    <row r="44" spans="1:7">
      <c r="A44" s="1"/>
      <c r="B44" s="1"/>
      <c r="C44" s="1"/>
      <c r="D44" s="5"/>
      <c r="E44" s="1"/>
    </row>
    <row r="45" spans="1:7">
      <c r="A45" s="1"/>
      <c r="B45" s="1"/>
      <c r="C45" s="1"/>
      <c r="D45" s="5"/>
      <c r="E45" s="1"/>
    </row>
    <row r="46" spans="1:7">
      <c r="A46" s="1"/>
      <c r="B46" s="1"/>
      <c r="C46" s="1"/>
      <c r="D46" s="5"/>
      <c r="E46" s="1"/>
    </row>
    <row r="47" spans="1:7">
      <c r="A47" s="1"/>
      <c r="B47" s="1"/>
      <c r="C47" s="1"/>
      <c r="D47" s="5"/>
      <c r="E47" s="1"/>
    </row>
    <row r="48" spans="1:7">
      <c r="A48" s="1"/>
      <c r="B48" s="1"/>
      <c r="C48" s="1"/>
      <c r="D48" s="5"/>
      <c r="E48" s="1"/>
    </row>
    <row r="49" spans="1:5">
      <c r="A49" s="1"/>
      <c r="B49" s="1"/>
      <c r="C49" s="1"/>
      <c r="D49" s="5"/>
      <c r="E49" s="1"/>
    </row>
    <row r="50" spans="1:5">
      <c r="A50" s="1"/>
      <c r="B50" s="1"/>
      <c r="C50" s="1"/>
      <c r="D50" s="5"/>
      <c r="E50" s="1"/>
    </row>
    <row r="51" spans="1:5">
      <c r="A51" s="1"/>
      <c r="B51" s="1"/>
      <c r="C51" s="1"/>
      <c r="D51" s="5"/>
      <c r="E51" s="1"/>
    </row>
    <row r="52" spans="1:5">
      <c r="A52" s="1"/>
      <c r="B52" s="1"/>
      <c r="C52" s="1"/>
      <c r="D52" s="5"/>
      <c r="E52" s="1"/>
    </row>
    <row r="53" spans="1:5">
      <c r="A53" s="1"/>
      <c r="B53" s="1"/>
      <c r="C53" s="1"/>
      <c r="D53" s="5"/>
      <c r="E53" s="1"/>
    </row>
    <row r="54" spans="1:5">
      <c r="A54" s="1"/>
      <c r="B54" s="1"/>
      <c r="C54" s="1"/>
      <c r="D54" s="5"/>
      <c r="E54" s="1"/>
    </row>
    <row r="55" spans="1:5">
      <c r="A55" s="1"/>
      <c r="B55" s="1"/>
      <c r="C55" s="1"/>
      <c r="D55" s="5"/>
      <c r="E55" s="1"/>
    </row>
    <row r="56" spans="1:5">
      <c r="A56" s="1"/>
      <c r="B56" s="1"/>
      <c r="C56" s="1"/>
      <c r="D56" s="5"/>
      <c r="E56" s="1"/>
    </row>
    <row r="57" spans="1:5">
      <c r="A57" s="1"/>
      <c r="B57" s="1"/>
      <c r="C57" s="1"/>
      <c r="D57" s="5"/>
      <c r="E57" s="1"/>
    </row>
    <row r="58" spans="1:5">
      <c r="A58" s="1"/>
      <c r="B58" s="1"/>
      <c r="C58" s="1"/>
      <c r="D58" s="5"/>
      <c r="E58" s="1"/>
    </row>
    <row r="59" spans="1:5">
      <c r="A59" s="1"/>
      <c r="B59" s="1"/>
      <c r="C59" s="1"/>
      <c r="D59" s="5"/>
      <c r="E59" s="1"/>
    </row>
    <row r="60" spans="1:5">
      <c r="A60" s="1"/>
      <c r="B60" s="1"/>
      <c r="C60" s="1"/>
      <c r="D60" s="5"/>
      <c r="E60" s="1"/>
    </row>
    <row r="61" spans="1:5">
      <c r="A61" s="1"/>
      <c r="B61" s="1"/>
      <c r="C61" s="1"/>
      <c r="D61" s="5"/>
      <c r="E61" s="1"/>
    </row>
    <row r="62" spans="1:5">
      <c r="A62" s="1"/>
      <c r="B62" s="1"/>
      <c r="C62" s="1"/>
      <c r="D62" s="5"/>
      <c r="E62" s="1"/>
    </row>
    <row r="63" spans="1:5">
      <c r="A63" s="1"/>
      <c r="B63" s="1"/>
      <c r="C63" s="1"/>
      <c r="D63" s="5"/>
      <c r="E63" s="1"/>
    </row>
    <row r="64" spans="1:5">
      <c r="A64" s="1"/>
      <c r="B64" s="1"/>
      <c r="C64" s="1"/>
      <c r="D64" s="5"/>
      <c r="E64" s="1"/>
    </row>
    <row r="65" spans="1:5">
      <c r="A65" s="1"/>
      <c r="B65" s="1"/>
      <c r="C65" s="1"/>
      <c r="D65" s="5"/>
      <c r="E65" s="1"/>
    </row>
    <row r="66" spans="1:5">
      <c r="A66" s="1"/>
      <c r="B66" s="1"/>
      <c r="C66" s="1"/>
      <c r="D66" s="5"/>
      <c r="E66" s="1"/>
    </row>
    <row r="67" spans="1:5">
      <c r="A67" s="1"/>
      <c r="B67" s="1"/>
      <c r="C67" s="1"/>
      <c r="D67" s="5"/>
      <c r="E67" s="1"/>
    </row>
    <row r="68" spans="1:5">
      <c r="A68" s="1"/>
      <c r="B68" s="1"/>
      <c r="C68" s="1"/>
      <c r="D68" s="5"/>
      <c r="E68" s="1"/>
    </row>
    <row r="69" spans="1:5">
      <c r="A69" s="1"/>
      <c r="B69" s="1"/>
      <c r="C69" s="1"/>
      <c r="D69" s="5"/>
      <c r="E69" s="1"/>
    </row>
    <row r="70" spans="1:5">
      <c r="A70" s="1"/>
      <c r="B70" s="1"/>
      <c r="C70" s="1"/>
      <c r="D70" s="5"/>
      <c r="E70" s="1"/>
    </row>
    <row r="71" spans="1:5">
      <c r="A71" s="1"/>
      <c r="B71" s="1"/>
      <c r="C71" s="1"/>
      <c r="D71" s="5"/>
      <c r="E71" s="1"/>
    </row>
    <row r="72" spans="1:5">
      <c r="A72" s="1"/>
      <c r="B72" s="1"/>
      <c r="C72" s="1"/>
      <c r="D72" s="5"/>
      <c r="E72" s="1"/>
    </row>
    <row r="73" spans="1:5">
      <c r="A73" s="1"/>
      <c r="B73" s="1"/>
      <c r="C73" s="1"/>
      <c r="D73" s="5"/>
      <c r="E73" s="1"/>
    </row>
    <row r="74" spans="1:5">
      <c r="A74" s="1"/>
      <c r="B74" s="1"/>
      <c r="C74" s="1"/>
      <c r="D74" s="5"/>
      <c r="E74" s="1"/>
    </row>
    <row r="75" spans="1:5">
      <c r="A75" s="1"/>
      <c r="B75" s="1"/>
      <c r="C75" s="1"/>
      <c r="D75" s="5"/>
      <c r="E75" s="1"/>
    </row>
    <row r="76" spans="1:5">
      <c r="A76" s="1"/>
      <c r="B76" s="1"/>
      <c r="C76" s="1"/>
      <c r="D76" s="5"/>
      <c r="E76" s="1"/>
    </row>
    <row r="77" spans="1:5">
      <c r="A77" s="1"/>
      <c r="B77" s="1"/>
      <c r="C77" s="1"/>
      <c r="D77" s="5"/>
      <c r="E77" s="1"/>
    </row>
    <row r="78" spans="1:5">
      <c r="A78" s="1"/>
      <c r="B78" s="1"/>
      <c r="C78" s="1"/>
      <c r="D78" s="5"/>
      <c r="E78" s="1"/>
    </row>
    <row r="79" spans="1:5">
      <c r="A79" s="1"/>
      <c r="B79" s="1"/>
      <c r="C79" s="1"/>
      <c r="D79" s="5"/>
      <c r="E79" s="1"/>
    </row>
    <row r="80" spans="1:5">
      <c r="A80" s="1"/>
      <c r="B80" s="1"/>
      <c r="C80" s="1"/>
      <c r="D80" s="5"/>
      <c r="E80" s="1"/>
    </row>
    <row r="81" spans="1:5">
      <c r="A81" s="1"/>
      <c r="B81" s="1"/>
      <c r="C81" s="1"/>
      <c r="D81" s="5"/>
      <c r="E81" s="1"/>
    </row>
    <row r="82" spans="1:5">
      <c r="A82" s="1"/>
      <c r="B82" s="1"/>
      <c r="C82" s="1"/>
      <c r="D82" s="5"/>
      <c r="E82" s="1"/>
    </row>
    <row r="83" spans="1:5">
      <c r="A83" s="1"/>
      <c r="B83" s="1"/>
      <c r="C83" s="1"/>
      <c r="D83" s="5"/>
      <c r="E83" s="1"/>
    </row>
    <row r="84" spans="1:5">
      <c r="A84" s="1"/>
      <c r="B84" s="1"/>
      <c r="C84" s="1"/>
      <c r="D84" s="5"/>
      <c r="E84" s="1"/>
    </row>
    <row r="85" spans="1:5">
      <c r="A85" s="1"/>
      <c r="B85" s="1"/>
      <c r="C85" s="1"/>
      <c r="D85" s="5"/>
      <c r="E85" s="1"/>
    </row>
    <row r="86" spans="1:5">
      <c r="A86" s="1"/>
      <c r="B86" s="1"/>
      <c r="C86" s="1"/>
      <c r="D86" s="5"/>
      <c r="E86" s="1"/>
    </row>
    <row r="87" spans="1:5">
      <c r="A87" s="1"/>
      <c r="B87" s="1"/>
      <c r="C87" s="1"/>
      <c r="D87" s="5"/>
      <c r="E87" s="1"/>
    </row>
    <row r="88" spans="1:5">
      <c r="A88" s="1"/>
      <c r="B88" s="1"/>
      <c r="C88" s="1"/>
      <c r="D88" s="5"/>
      <c r="E88" s="1"/>
    </row>
    <row r="89" spans="1:5">
      <c r="A89" s="1"/>
      <c r="B89" s="1"/>
      <c r="C89" s="1"/>
      <c r="D89" s="5"/>
      <c r="E89" s="1"/>
    </row>
    <row r="90" spans="1:5">
      <c r="A90" s="1"/>
      <c r="B90" s="1"/>
      <c r="C90" s="1"/>
      <c r="D90" s="5"/>
      <c r="E90" s="1"/>
    </row>
    <row r="91" spans="1:5">
      <c r="A91" s="1"/>
      <c r="B91" s="1"/>
      <c r="C91" s="1"/>
      <c r="D91" s="5"/>
      <c r="E91" s="1"/>
    </row>
    <row r="92" spans="1:5">
      <c r="A92" s="1"/>
      <c r="B92" s="1"/>
      <c r="C92" s="1"/>
      <c r="D92" s="5"/>
      <c r="E92" s="1"/>
    </row>
    <row r="93" spans="1:5">
      <c r="A93" s="1"/>
      <c r="B93" s="1"/>
      <c r="C93" s="1"/>
      <c r="D93" s="5"/>
      <c r="E93" s="1"/>
    </row>
    <row r="94" spans="1:5">
      <c r="A94" s="1"/>
      <c r="B94" s="1"/>
      <c r="C94" s="1"/>
      <c r="D94" s="5"/>
      <c r="E94" s="1"/>
    </row>
    <row r="95" spans="1:5">
      <c r="A95" s="1"/>
      <c r="B95" s="1"/>
      <c r="C95" s="1"/>
      <c r="D95" s="5"/>
      <c r="E95" s="1"/>
    </row>
    <row r="96" spans="1:5">
      <c r="A96" s="1"/>
      <c r="B96" s="1"/>
      <c r="C96" s="1"/>
      <c r="D96" s="5"/>
      <c r="E96" s="1"/>
    </row>
    <row r="97" spans="1:5">
      <c r="A97" s="1"/>
      <c r="B97" s="1"/>
      <c r="C97" s="1"/>
      <c r="D97" s="5"/>
      <c r="E97" s="1"/>
    </row>
    <row r="98" spans="1:5">
      <c r="A98" s="1"/>
      <c r="B98" s="1"/>
      <c r="C98" s="1"/>
      <c r="D98" s="5"/>
      <c r="E98" s="1"/>
    </row>
    <row r="99" spans="1:5">
      <c r="A99" s="1"/>
      <c r="B99" s="1"/>
      <c r="C99" s="1"/>
      <c r="D99" s="5"/>
      <c r="E99" s="1"/>
    </row>
    <row r="100" spans="1:5">
      <c r="A100" s="1"/>
      <c r="B100" s="1"/>
      <c r="C100" s="1"/>
      <c r="D100" s="5"/>
      <c r="E100" s="1"/>
    </row>
    <row r="101" spans="1:5">
      <c r="A101" s="1"/>
      <c r="B101" s="1"/>
      <c r="C101" s="1"/>
      <c r="D101" s="5"/>
      <c r="E101" s="1"/>
    </row>
    <row r="102" spans="1:5">
      <c r="A102" s="1"/>
      <c r="B102" s="1"/>
      <c r="C102" s="1"/>
      <c r="D102" s="5"/>
      <c r="E102" s="1"/>
    </row>
  </sheetData>
  <mergeCells count="10">
    <mergeCell ref="C37:D37"/>
    <mergeCell ref="C38:D38"/>
    <mergeCell ref="C39:D39"/>
    <mergeCell ref="C41:D41"/>
    <mergeCell ref="A1:E1"/>
    <mergeCell ref="A2:E2"/>
    <mergeCell ref="A3:E3"/>
    <mergeCell ref="A4:E4"/>
    <mergeCell ref="A5:E5"/>
    <mergeCell ref="A6:E6"/>
  </mergeCells>
  <pageMargins left="0.64" right="0.25" top="0.49" bottom="1" header="0.17" footer="0.5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0"/>
  <sheetViews>
    <sheetView tabSelected="1" workbookViewId="0">
      <selection activeCell="A19" sqref="A19"/>
    </sheetView>
  </sheetViews>
  <sheetFormatPr defaultRowHeight="21"/>
  <cols>
    <col min="1" max="1" width="16.5703125" style="36" customWidth="1"/>
    <col min="2" max="2" width="14.5703125" style="36" customWidth="1"/>
    <col min="3" max="3" width="13.85546875" style="31" customWidth="1"/>
    <col min="4" max="5" width="15.28515625" style="36" customWidth="1"/>
    <col min="6" max="6" width="15" style="31" customWidth="1"/>
    <col min="7" max="8" width="9.140625" style="25"/>
    <col min="9" max="9" width="11.28515625" style="25" bestFit="1" customWidth="1"/>
    <col min="10" max="16384" width="9.140625" style="25"/>
  </cols>
  <sheetData>
    <row r="1" spans="1:9">
      <c r="A1" s="41" t="s">
        <v>40</v>
      </c>
      <c r="B1" s="41"/>
      <c r="C1" s="41"/>
      <c r="D1" s="41"/>
      <c r="E1" s="41"/>
      <c r="F1" s="41"/>
    </row>
    <row r="2" spans="1:9">
      <c r="A2" s="26" t="s">
        <v>41</v>
      </c>
      <c r="B2" s="27">
        <v>3600006911</v>
      </c>
      <c r="C2" s="28">
        <v>3676</v>
      </c>
      <c r="D2" s="26" t="s">
        <v>42</v>
      </c>
      <c r="E2" s="27">
        <v>3600015219</v>
      </c>
      <c r="F2" s="28">
        <v>2354</v>
      </c>
    </row>
    <row r="3" spans="1:9">
      <c r="A3" s="26" t="s">
        <v>43</v>
      </c>
      <c r="B3" s="27">
        <v>3200006601</v>
      </c>
      <c r="C3" s="28">
        <v>13.2</v>
      </c>
      <c r="D3" s="26" t="s">
        <v>44</v>
      </c>
      <c r="E3" s="27">
        <v>3600008610</v>
      </c>
      <c r="F3" s="28">
        <v>624</v>
      </c>
    </row>
    <row r="4" spans="1:9">
      <c r="A4" s="26" t="s">
        <v>45</v>
      </c>
      <c r="B4" s="27">
        <v>3600004926</v>
      </c>
      <c r="C4" s="28">
        <v>330</v>
      </c>
      <c r="D4" s="26" t="s">
        <v>46</v>
      </c>
      <c r="E4" s="27">
        <v>3600015327</v>
      </c>
      <c r="F4" s="28">
        <v>100</v>
      </c>
    </row>
    <row r="5" spans="1:9">
      <c r="A5" s="26" t="s">
        <v>47</v>
      </c>
      <c r="B5" s="27">
        <v>3600007640</v>
      </c>
      <c r="C5" s="28">
        <v>12213</v>
      </c>
      <c r="D5" s="26" t="s">
        <v>48</v>
      </c>
      <c r="E5" s="27">
        <v>3600011113</v>
      </c>
      <c r="F5" s="28">
        <v>3500</v>
      </c>
    </row>
    <row r="6" spans="1:9">
      <c r="A6" s="26" t="s">
        <v>49</v>
      </c>
      <c r="B6" s="27">
        <v>3600014020</v>
      </c>
      <c r="C6" s="28">
        <v>1000</v>
      </c>
      <c r="D6" s="26" t="s">
        <v>50</v>
      </c>
      <c r="E6" s="27">
        <v>3600003722</v>
      </c>
      <c r="F6" s="28">
        <v>6130</v>
      </c>
    </row>
    <row r="7" spans="1:9">
      <c r="A7" s="26" t="s">
        <v>51</v>
      </c>
      <c r="B7" s="27">
        <v>3600005920</v>
      </c>
      <c r="C7" s="28">
        <v>3000</v>
      </c>
      <c r="D7" s="26" t="s">
        <v>52</v>
      </c>
      <c r="E7" s="27">
        <v>3600007808</v>
      </c>
      <c r="F7" s="28">
        <v>3500</v>
      </c>
    </row>
    <row r="8" spans="1:9">
      <c r="A8" s="26" t="s">
        <v>53</v>
      </c>
      <c r="B8" s="27">
        <v>3600031002</v>
      </c>
      <c r="C8" s="28">
        <v>300</v>
      </c>
      <c r="D8" s="26" t="s">
        <v>54</v>
      </c>
      <c r="E8" s="27">
        <v>3600016203</v>
      </c>
      <c r="F8" s="28">
        <v>400</v>
      </c>
    </row>
    <row r="9" spans="1:9">
      <c r="A9" s="26" t="s">
        <v>55</v>
      </c>
      <c r="B9" s="27">
        <v>3600031003</v>
      </c>
      <c r="C9" s="28">
        <v>636</v>
      </c>
      <c r="D9" s="26" t="s">
        <v>56</v>
      </c>
      <c r="E9" s="27">
        <v>3600010511</v>
      </c>
      <c r="F9" s="28">
        <v>1700</v>
      </c>
    </row>
    <row r="10" spans="1:9">
      <c r="A10" s="26" t="s">
        <v>57</v>
      </c>
      <c r="B10" s="27">
        <v>3600015132</v>
      </c>
      <c r="C10" s="28">
        <v>9160</v>
      </c>
      <c r="D10" s="26" t="s">
        <v>58</v>
      </c>
      <c r="E10" s="27">
        <v>3600005538</v>
      </c>
      <c r="F10" s="28">
        <v>3700</v>
      </c>
    </row>
    <row r="11" spans="1:9">
      <c r="A11" s="26" t="s">
        <v>59</v>
      </c>
      <c r="B11" s="27">
        <v>3600015134</v>
      </c>
      <c r="C11" s="28">
        <v>135</v>
      </c>
      <c r="D11" s="27"/>
      <c r="E11" s="27"/>
      <c r="F11" s="28"/>
    </row>
    <row r="12" spans="1:9">
      <c r="A12" s="40" t="s">
        <v>60</v>
      </c>
      <c r="B12" s="40"/>
      <c r="C12" s="40"/>
      <c r="D12" s="40"/>
      <c r="E12" s="40"/>
      <c r="F12" s="29">
        <f>SUM(C2,C3,C4,C5,C6,C7,C8,C9,C10,C11,F2,F3,F4,F5,F6,F7,F8,F9,F10)</f>
        <v>52471.199999999997</v>
      </c>
      <c r="I12" s="30"/>
    </row>
    <row r="14" spans="1:9" ht="27.75" customHeight="1">
      <c r="A14" s="42" t="s">
        <v>61</v>
      </c>
      <c r="B14" s="42"/>
      <c r="C14" s="42"/>
      <c r="D14" s="42"/>
      <c r="E14" s="42"/>
      <c r="I14" s="30"/>
    </row>
    <row r="15" spans="1:9">
      <c r="A15" s="32" t="s">
        <v>62</v>
      </c>
      <c r="B15" s="43" t="s">
        <v>63</v>
      </c>
      <c r="C15" s="43"/>
      <c r="D15" s="32" t="s">
        <v>64</v>
      </c>
      <c r="E15" s="33"/>
      <c r="F15" s="18"/>
    </row>
    <row r="16" spans="1:9">
      <c r="A16" s="34">
        <v>40863</v>
      </c>
      <c r="B16" s="44" t="s">
        <v>65</v>
      </c>
      <c r="C16" s="44"/>
      <c r="D16" s="28">
        <v>1787.98</v>
      </c>
      <c r="E16" s="33"/>
      <c r="F16" s="18"/>
    </row>
    <row r="17" spans="1:6">
      <c r="A17" s="40" t="s">
        <v>60</v>
      </c>
      <c r="B17" s="40"/>
      <c r="C17" s="40"/>
      <c r="D17" s="35">
        <f>SUM(D16:D16)</f>
        <v>1787.98</v>
      </c>
      <c r="E17" s="33"/>
      <c r="F17" s="18"/>
    </row>
    <row r="20" spans="1:6">
      <c r="D20" s="31"/>
    </row>
  </sheetData>
  <mergeCells count="6">
    <mergeCell ref="A17:C17"/>
    <mergeCell ref="A1:F1"/>
    <mergeCell ref="A12:E12"/>
    <mergeCell ref="A14:E14"/>
    <mergeCell ref="B15:C15"/>
    <mergeCell ref="B16:C16"/>
  </mergeCells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มี.ค 56</vt:lpstr>
      <vt:lpstr>รายละเอียด มี.ค 56</vt:lpstr>
      <vt:lpstr>'มี.ค 56'!Print_Area</vt:lpstr>
      <vt:lpstr>'รายละเอียด มี.ค 56'!Print_Area</vt:lpstr>
    </vt:vector>
  </TitlesOfParts>
  <Company>dsd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</dc:creator>
  <cp:lastModifiedBy>User</cp:lastModifiedBy>
  <cp:lastPrinted>2015-02-24T08:43:13Z</cp:lastPrinted>
  <dcterms:created xsi:type="dcterms:W3CDTF">2013-06-24T07:08:14Z</dcterms:created>
  <dcterms:modified xsi:type="dcterms:W3CDTF">2015-04-02T08:36:20Z</dcterms:modified>
</cp:coreProperties>
</file>