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Workbook_____________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FA477C12-5E8B-4781-A070-5ACF1A9BAEFE}" xr6:coauthVersionLast="47" xr6:coauthVersionMax="47" xr10:uidLastSave="{00000000-0000-0000-0000-000000000000}"/>
  <bookViews>
    <workbookView xWindow="-120" yWindow="-120" windowWidth="29040" windowHeight="15840" tabRatio="914" xr2:uid="{00000000-000D-0000-FFFF-FFFF00000000}"/>
  </bookViews>
  <sheets>
    <sheet name="สรุปรายละเอียด" sheetId="66" r:id="rId1"/>
    <sheet name="1.เงินสด" sheetId="1" r:id="rId2"/>
    <sheet name="2.เงินทดรองราชการ" sheetId="38" r:id="rId3"/>
    <sheet name="3.เงินฝากคลัง " sheetId="2" r:id="rId4"/>
    <sheet name="4.เงินฝากธนาคารเพื่อนำส่งคลัง" sheetId="41" r:id="rId5"/>
    <sheet name="5.เงินฝากธนาคาร-ในงปม." sheetId="23" r:id="rId6"/>
    <sheet name="6.เงินฝากธนาคาร-นอกงปม." sheetId="64" r:id="rId7"/>
    <sheet name="7.เงินฝากไม่มีรายตัว" sheetId="40" r:id="rId8"/>
    <sheet name="8.ลูกหนี้เงินยืม-ในงปม." sheetId="35" r:id="rId9"/>
    <sheet name="9.ลูกหนี้เงินยืม-นอกงปม." sheetId="65" r:id="rId10"/>
    <sheet name="10.เจ้าหนี้การค้า-หน่วยงานรัฐ" sheetId="3" r:id="rId11"/>
    <sheet name="11.เจ้าหนี้การค้า-ภายนอก" sheetId="18" r:id="rId12"/>
    <sheet name="12.รับสินค้า - ใบสำคัญ" sheetId="29" r:id="rId13"/>
    <sheet name="13.เจ้าหนี้อื่น-หน่วยงานรัฐ" sheetId="19" r:id="rId14"/>
    <sheet name="14.ใบสำคัญค้างจ่าย" sheetId="4" r:id="rId15"/>
    <sheet name="15.เงินรับฝากอื่น" sheetId="20" r:id="rId16"/>
    <sheet name="16.เงินประกันผลงาน" sheetId="32" r:id="rId17"/>
    <sheet name="17.เงินประกันอื่น" sheetId="5" r:id="rId18"/>
    <sheet name="18.เบิกเกินส่งคืนรอนำส่ง" sheetId="31" r:id="rId19"/>
  </sheets>
  <definedNames>
    <definedName name="_xlnm.Print_Area" localSheetId="1">'1.เงินสด'!$A$1:$D$24</definedName>
    <definedName name="_xlnm.Print_Area" localSheetId="10">'10.เจ้าหนี้การค้า-หน่วยงานรัฐ'!$A$1:$K$26</definedName>
    <definedName name="_xlnm.Print_Area" localSheetId="12">'12.รับสินค้า - ใบสำคัญ'!$A$1:$K$27</definedName>
    <definedName name="_xlnm.Print_Area" localSheetId="18">'18.เบิกเกินส่งคืนรอนำส่ง'!$A$1:$K$27</definedName>
    <definedName name="_xlnm.Print_Area" localSheetId="2">'2.เงินทดรองราชการ'!$A$1:$J$31</definedName>
    <definedName name="_xlnm.Print_Area" localSheetId="3">'3.เงินฝากคลัง '!$A$1:$E$31</definedName>
    <definedName name="_xlnm.Print_Area" localSheetId="4">'4.เงินฝากธนาคารเพื่อนำส่งคลัง'!$A$1:$I$31</definedName>
    <definedName name="_xlnm.Print_Area" localSheetId="5">'5.เงินฝากธนาคาร-ในงปม.'!$A$1:$I$30</definedName>
    <definedName name="_xlnm.Print_Area" localSheetId="6">'6.เงินฝากธนาคาร-นอกงปม.'!$A$1:$K$30</definedName>
    <definedName name="_xlnm.Print_Area" localSheetId="8">'8.ลูกหนี้เงินยืม-ในงปม.'!$A$1:$P$35</definedName>
    <definedName name="_xlnm.Print_Area" localSheetId="9">'9.ลูกหนี้เงินยืม-นอกงปม.'!$A$1:$P$35</definedName>
  </definedNames>
  <calcPr calcId="191029"/>
</workbook>
</file>

<file path=xl/calcChain.xml><?xml version="1.0" encoding="utf-8"?>
<calcChain xmlns="http://schemas.openxmlformats.org/spreadsheetml/2006/main">
  <c r="C14" i="1" l="1"/>
  <c r="G7" i="66"/>
  <c r="D16" i="2"/>
  <c r="D17" i="2"/>
  <c r="G25" i="66" l="1"/>
  <c r="G24" i="66"/>
  <c r="G23" i="66"/>
  <c r="G22" i="66"/>
  <c r="G21" i="66"/>
  <c r="G20" i="66"/>
  <c r="G19" i="66"/>
  <c r="G18" i="66"/>
  <c r="G17" i="66"/>
  <c r="G16" i="66"/>
  <c r="G15" i="66"/>
  <c r="G13" i="66"/>
  <c r="G12" i="66"/>
  <c r="G10" i="66"/>
  <c r="G9" i="66"/>
  <c r="G8" i="66"/>
  <c r="E15" i="64"/>
  <c r="C15" i="64"/>
  <c r="J16" i="31" l="1"/>
  <c r="J20" i="31" s="1"/>
  <c r="J17" i="31"/>
  <c r="J18" i="31"/>
  <c r="J19" i="31"/>
  <c r="J15" i="31"/>
  <c r="I20" i="31"/>
  <c r="E20" i="31"/>
  <c r="I24" i="5"/>
  <c r="J22" i="5"/>
  <c r="J23" i="5"/>
  <c r="J21" i="5"/>
  <c r="D24" i="5"/>
  <c r="I19" i="5"/>
  <c r="J15" i="5"/>
  <c r="D19" i="5"/>
  <c r="E19" i="32"/>
  <c r="J19" i="32"/>
  <c r="K15" i="32"/>
  <c r="K16" i="32"/>
  <c r="K17" i="32"/>
  <c r="K18" i="32"/>
  <c r="K14" i="32"/>
  <c r="K19" i="32" s="1"/>
  <c r="F20" i="20"/>
  <c r="K20" i="20"/>
  <c r="L16" i="20"/>
  <c r="L17" i="20"/>
  <c r="L18" i="20"/>
  <c r="L19" i="20"/>
  <c r="L15" i="20"/>
  <c r="L15" i="4"/>
  <c r="K19" i="4"/>
  <c r="K15" i="4"/>
  <c r="J19" i="4"/>
  <c r="I19" i="4"/>
  <c r="F19" i="4"/>
  <c r="J19" i="29"/>
  <c r="I19" i="29"/>
  <c r="J15" i="29"/>
  <c r="F19" i="18"/>
  <c r="L19" i="18"/>
  <c r="K19" i="18"/>
  <c r="K15" i="18"/>
  <c r="L15" i="18"/>
  <c r="M19" i="35"/>
  <c r="L19" i="35"/>
  <c r="F19" i="35"/>
  <c r="F19" i="65"/>
  <c r="N19" i="65"/>
  <c r="M19" i="65"/>
  <c r="L19" i="65"/>
  <c r="O18" i="65"/>
  <c r="O17" i="65"/>
  <c r="O16" i="65"/>
  <c r="O15" i="65"/>
  <c r="O14" i="65"/>
  <c r="O13" i="65"/>
  <c r="O19" i="65" s="1"/>
  <c r="N19" i="35"/>
  <c r="O15" i="35"/>
  <c r="O16" i="35"/>
  <c r="O17" i="35"/>
  <c r="O18" i="35"/>
  <c r="O13" i="35"/>
  <c r="C13" i="40"/>
  <c r="D13" i="40" s="1"/>
  <c r="H22" i="40"/>
  <c r="C22" i="2"/>
  <c r="B22" i="2"/>
  <c r="D19" i="2"/>
  <c r="D20" i="2"/>
  <c r="J16" i="5"/>
  <c r="J17" i="5"/>
  <c r="J18" i="5"/>
  <c r="L18" i="4"/>
  <c r="K16" i="4"/>
  <c r="L16" i="4" s="1"/>
  <c r="K17" i="4"/>
  <c r="L17" i="4" s="1"/>
  <c r="K18" i="4"/>
  <c r="F19" i="19"/>
  <c r="I19" i="19"/>
  <c r="J16" i="19"/>
  <c r="J17" i="19"/>
  <c r="J18" i="19"/>
  <c r="J15" i="19"/>
  <c r="J19" i="19" s="1"/>
  <c r="L16" i="18"/>
  <c r="L17" i="18"/>
  <c r="L18" i="18"/>
  <c r="K16" i="18"/>
  <c r="K17" i="18"/>
  <c r="K18" i="18"/>
  <c r="J15" i="3"/>
  <c r="D25" i="5" l="1"/>
  <c r="I25" i="5"/>
  <c r="J24" i="5"/>
  <c r="L20" i="20"/>
  <c r="J19" i="5"/>
  <c r="J25" i="5" s="1"/>
  <c r="L19" i="4"/>
  <c r="D13" i="2"/>
  <c r="D14" i="41"/>
  <c r="D16" i="41" s="1"/>
  <c r="H16" i="41"/>
  <c r="E19" i="29" l="1"/>
  <c r="I19" i="3"/>
  <c r="F19" i="3"/>
  <c r="G17" i="38"/>
  <c r="F17" i="38"/>
  <c r="E17" i="38"/>
  <c r="A17" i="38"/>
  <c r="C17" i="38"/>
  <c r="D15" i="38"/>
  <c r="D17" i="38" s="1"/>
  <c r="I17" i="38"/>
  <c r="C15" i="23"/>
  <c r="O14" i="35"/>
  <c r="O19" i="35" s="1"/>
  <c r="J16" i="3"/>
  <c r="J17" i="3"/>
  <c r="J18" i="3"/>
  <c r="J16" i="29"/>
  <c r="J17" i="29"/>
  <c r="J18" i="29"/>
  <c r="C16" i="41"/>
  <c r="G16" i="41"/>
  <c r="E16" i="41"/>
  <c r="A16" i="41"/>
  <c r="H17" i="38"/>
  <c r="D14" i="2"/>
  <c r="D15" i="2"/>
  <c r="D18" i="2"/>
  <c r="D21" i="2"/>
  <c r="J19" i="3" l="1"/>
  <c r="D22" i="2"/>
</calcChain>
</file>

<file path=xl/sharedStrings.xml><?xml version="1.0" encoding="utf-8"?>
<sst xmlns="http://schemas.openxmlformats.org/spreadsheetml/2006/main" count="826" uniqueCount="275">
  <si>
    <t>กระทรวงแรงงาน</t>
  </si>
  <si>
    <t>กรมพัฒนาฝีมือแรงงาน</t>
  </si>
  <si>
    <t>ชื่อหน่วยเบิกจ่าย..............................</t>
  </si>
  <si>
    <t>เงินสดในมือ</t>
  </si>
  <si>
    <t>(1101010101)</t>
  </si>
  <si>
    <t>รายงานคงเหลือประจำวัน</t>
  </si>
  <si>
    <t>(1)</t>
  </si>
  <si>
    <t>(2)</t>
  </si>
  <si>
    <t>จำนวนเงิน</t>
  </si>
  <si>
    <t>สาเหตุ</t>
  </si>
  <si>
    <t>รหัสหน่วยเบิกจ่าย...........XXXXXXXXXX…………………..</t>
  </si>
  <si>
    <t>หน่วย : บาท</t>
  </si>
  <si>
    <t>ข้อมูลจากรายงานในระบบ GFMIS</t>
  </si>
  <si>
    <t>การอ้างอิง</t>
  </si>
  <si>
    <t>เลขที่</t>
  </si>
  <si>
    <t>สัญญายืมเงิน</t>
  </si>
  <si>
    <t>รวม</t>
  </si>
  <si>
    <t>บัญชีเจ้าหนี้การค้า - บุคคลภายนอก (2101010102)</t>
  </si>
  <si>
    <t>ลำดับ</t>
  </si>
  <si>
    <t>รายละเอียดภาระผูกพันที่ต้องชำระคืนเจ้าหนี้/ผู้มีสิทธิ</t>
  </si>
  <si>
    <t>ว/ด/ป</t>
  </si>
  <si>
    <t>ข้อมูลจากระบบ GFMIS</t>
  </si>
  <si>
    <t>เลขที่เอกสาร</t>
  </si>
  <si>
    <t>ประเภท</t>
  </si>
  <si>
    <t>การเบิก</t>
  </si>
  <si>
    <t>ผลต่าง</t>
  </si>
  <si>
    <t>บัญชีใบสำคัญค้างจ่าย (2102040102)</t>
  </si>
  <si>
    <t>เงินฝากคลัง</t>
  </si>
  <si>
    <t>บัญชีเงินประกันอื่น (2112010199)</t>
  </si>
  <si>
    <t>รายการ</t>
  </si>
  <si>
    <t>ชื่อธนาคาร</t>
  </si>
  <si>
    <t>สาขา</t>
  </si>
  <si>
    <t>เลขบัญชี</t>
  </si>
  <si>
    <t>รหัสบัญชี</t>
  </si>
  <si>
    <t>ชื่อบัญชี</t>
  </si>
  <si>
    <t>บัญชีเงินฝากธนาคาร (เงินในงบประมาณ) (1101020603)</t>
  </si>
  <si>
    <t>บัญชีเจ้าหนี้การค้า - หน่วยงานภาครัฐ (2101010101)</t>
  </si>
  <si>
    <t>บัญชีเจ้าหนี้อื่น-หน่วยงานภาครัฐ (2101020198)</t>
  </si>
  <si>
    <t>รายละเอียดเงินที่เรียกเก็บเป็นหลักประกัน</t>
  </si>
  <si>
    <t>บัญชีเงินรับฝากอื่น (2111020199)</t>
  </si>
  <si>
    <t>เงินทดรองราชการ</t>
  </si>
  <si>
    <t>ชื่อเจ้าหนี้/ผู้มีสิทธิ</t>
  </si>
  <si>
    <t>เงินฝากไม่มีรายตัว</t>
  </si>
  <si>
    <t>เงินฝากธนาคาร (เงินงบประมาณ)</t>
  </si>
  <si>
    <t>เงินฝากธนาคาร (เงินนอกงบประมาณ)</t>
  </si>
  <si>
    <t>ลูกหนี้เงินยืมในงบประมาณ</t>
  </si>
  <si>
    <t>ลูกหนี้เงินยืมนอกงบประมาณ</t>
  </si>
  <si>
    <t>บัญชีรับสินค้า/ใบสำคัญ (2101010103)</t>
  </si>
  <si>
    <t>บัญชีเบิกเกินส่งคืนรอนำส่ง (2116010104)</t>
  </si>
  <si>
    <t>บัญชีเงินประกันผลงาน (2112010102)</t>
  </si>
  <si>
    <t>GFMIS</t>
  </si>
  <si>
    <t>ทะเบียนคุม</t>
  </si>
  <si>
    <t>รายได้เงินบำรุงการพัฒนาฝีมือแรงงาน</t>
  </si>
  <si>
    <t>เงินค้ำประกันสัญญา</t>
  </si>
  <si>
    <t>เงินประกันหอพัก</t>
  </si>
  <si>
    <t>เงินบริจาคกรมพัฒนาฝีมือแรงงาน</t>
  </si>
  <si>
    <t>เงินฝากเพื่อบูรณะทรัพย์สิน</t>
  </si>
  <si>
    <t>อื่นๆ</t>
  </si>
  <si>
    <t>บัญชีลูกหนี้เงินยืมในงบประมาณ (1102010101)</t>
  </si>
  <si>
    <t xml:space="preserve">   </t>
  </si>
  <si>
    <t>เอกสาร 2</t>
  </si>
  <si>
    <t>เอกสาร 3</t>
  </si>
  <si>
    <t>เอกสาร 4</t>
  </si>
  <si>
    <t>เอกสาร 6</t>
  </si>
  <si>
    <t>เอกสาร 5</t>
  </si>
  <si>
    <t>เอกสาร 7</t>
  </si>
  <si>
    <t>เอกสาร 8</t>
  </si>
  <si>
    <t>เอกสาร 9</t>
  </si>
  <si>
    <t>เอกสาร 15</t>
  </si>
  <si>
    <t>เอกสาร 16</t>
  </si>
  <si>
    <t>เอกสาร 17</t>
  </si>
  <si>
    <t>จำนวนเงินตาม</t>
  </si>
  <si>
    <t xml:space="preserve">ผลต่าง </t>
  </si>
  <si>
    <t>ยอดคงเหลือ</t>
  </si>
  <si>
    <t>เอกสาร</t>
  </si>
  <si>
    <t xml:space="preserve">ผลต่าง  </t>
  </si>
  <si>
    <t xml:space="preserve">รวม </t>
  </si>
  <si>
    <t>สาเหตุที่เกิดผลต่าง</t>
  </si>
  <si>
    <t>บัญชีเงินทดรองราชการ (1101010104)</t>
  </si>
  <si>
    <t>เงินสด</t>
  </si>
  <si>
    <t>บัญชีเงินฝากธนาคารเพื่อนำส่งคลัง (1101020601)</t>
  </si>
  <si>
    <t>เลขที่สัญญา
ยืมเงิน</t>
  </si>
  <si>
    <t>วันที่ครบกำหนด
ตามสัญญา
ยืมเงิน</t>
  </si>
  <si>
    <t>ประเภทเงิน</t>
  </si>
  <si>
    <t>เงินฝากธนาคาร</t>
  </si>
  <si>
    <t>สาเหตุของผลต่าง (ให้กรอกจำนวนเงินตามช่องสาเหตุ)</t>
  </si>
  <si>
    <t>แต่ผู้รับยังไม่นำไปขึ้นเงิน</t>
  </si>
  <si>
    <t xml:space="preserve"> (เช็ครอตัดบัญชี)</t>
  </si>
  <si>
    <t>เช็คที่จ่ายแล้ว</t>
  </si>
  <si>
    <t>ยังไม่ทราบสาเหตุ</t>
  </si>
  <si>
    <t>ของผลต่าง</t>
  </si>
  <si>
    <t>(รอการพิสูจน์)</t>
  </si>
  <si>
    <t>รายการเบิกเงิน</t>
  </si>
  <si>
    <t>รอชดใช้</t>
  </si>
  <si>
    <t>ยอดคงเหลือตาม Statement</t>
  </si>
  <si>
    <t xml:space="preserve">สาเหตุอื่น ๆ </t>
  </si>
  <si>
    <t>ระบุสาเหตุ</t>
  </si>
  <si>
    <t xml:space="preserve">
ตามงบทดลอง</t>
  </si>
  <si>
    <t xml:space="preserve">
</t>
  </si>
  <si>
    <t>ยอดคงเหลือตามรายงาน
เงินคงเหลือประจำวัน/Statement</t>
  </si>
  <si>
    <t xml:space="preserve">
ตาม Statement</t>
  </si>
  <si>
    <t xml:space="preserve">กรอกข้อมูลรายละเอียดบัญชีเงินฝากธนาคาร </t>
  </si>
  <si>
    <t>เงินฝากธนาคาร-เพื่อการรับเงินทางอิเล็กทรอนิกส์</t>
  </si>
  <si>
    <t>เงินฝากธนาคาร-เพื่อการรับเงินผ่านทางเครื่อง EDC</t>
  </si>
  <si>
    <t>ชี้แจงรายละเอียดหากมีผลต่าง
พร้อมแนบเอกสารหลักฐาน</t>
  </si>
  <si>
    <t>ประเภท
เอกสาร</t>
  </si>
  <si>
    <t>วันที่
ผ่านรายการ</t>
  </si>
  <si>
    <r>
      <t xml:space="preserve">หมายเหตุ : </t>
    </r>
    <r>
      <rPr>
        <sz val="16"/>
        <rFont val="TH SarabunPSK"/>
        <family val="2"/>
      </rPr>
      <t xml:space="preserve">ให้แนบสำเนาเอกสารประกอบ ดังนี้ </t>
    </r>
  </si>
  <si>
    <t>รายละเอียดเอกสารจัดซื้อ</t>
  </si>
  <si>
    <t>รายละเอียดเงินรับฝากอื่น</t>
  </si>
  <si>
    <t>ใบเสร็จรับเงิน</t>
  </si>
  <si>
    <t>เลขที่สัญญา</t>
  </si>
  <si>
    <t>วันครบกำหนดชำระคืน</t>
  </si>
  <si>
    <t>วันที่รับเงินยืม
/วันที่กลับมาถึง</t>
  </si>
  <si>
    <t>ชื่อลูกหนี้</t>
  </si>
  <si>
    <t>วัตถุประสงค์ที่ยืม</t>
  </si>
  <si>
    <t>(3)</t>
  </si>
  <si>
    <t>(4)</t>
  </si>
  <si>
    <t>(5)</t>
  </si>
  <si>
    <t>รหัสหน่วยเบิกจ่าย......XXXXXXXXXX………</t>
  </si>
  <si>
    <t>รหัสหน่วยเบิกจ่าย...XXXXXXXXXX…..</t>
  </si>
  <si>
    <t>(7)</t>
  </si>
  <si>
    <t>(8)</t>
  </si>
  <si>
    <t>(9)</t>
  </si>
  <si>
    <t>(10)</t>
  </si>
  <si>
    <t>(11)</t>
  </si>
  <si>
    <t>(13)</t>
  </si>
  <si>
    <t>บัญชีเงินฝากธนาคาร (เงินนอกงบประมาณ) (1101020604)</t>
  </si>
  <si>
    <t>บัญชีเงินฝากไม่มีรายตัว (1101030199)</t>
  </si>
  <si>
    <t>รายการ่โอนเงินผ่าน</t>
  </si>
  <si>
    <t xml:space="preserve">ระบบ KTB </t>
  </si>
  <si>
    <t>แต่ยังไม่ตัดบัญชี</t>
  </si>
  <si>
    <t>ยังไม่ตัด ขจ.05</t>
  </si>
  <si>
    <t>รหัสหน่วยเบิกจ่าย....XXXXXXXXXX...</t>
  </si>
  <si>
    <t>จำนวน</t>
  </si>
  <si>
    <t>18XXXXXXXX</t>
  </si>
  <si>
    <t>รายละเอียดยอดคงเหลือตามบัญชีเงินฝากไม่มีรายตัว</t>
  </si>
  <si>
    <t>วันที่รับเงิน</t>
  </si>
  <si>
    <t>RE</t>
  </si>
  <si>
    <t>รับเงินนอกงบประมาณโครงการ......................................</t>
  </si>
  <si>
    <t>เลขที่
เอกสารขอเบิก</t>
  </si>
  <si>
    <t>รายละเอียด</t>
  </si>
  <si>
    <t>รหัสหน่วยเบิกจ่าย........XXXXXXXXXX………</t>
  </si>
  <si>
    <t>รายละเอียดการเบิก</t>
  </si>
  <si>
    <t xml:space="preserve">จำนวนเงิน </t>
  </si>
  <si>
    <t>บัญชีเงินฝากคลัง (1101020501)</t>
  </si>
  <si>
    <t xml:space="preserve">ภาษี หัก ณ ที่จ่าย </t>
  </si>
  <si>
    <t>รหัสหน่วยเบิกจ่าย.......XXXXXXXXXX………..</t>
  </si>
  <si>
    <t>ประเภทเอกสาร</t>
  </si>
  <si>
    <t>รวมเงินค้ำประกันสัญญา</t>
  </si>
  <si>
    <t>รวมเงินค้ำประกันหอพัก</t>
  </si>
  <si>
    <t>รวมทั้งสิ้น</t>
  </si>
  <si>
    <t>เงินค้ำประกันหอพัก</t>
  </si>
  <si>
    <t>เอกสาร 18</t>
  </si>
  <si>
    <t>เลขที่ PO</t>
  </si>
  <si>
    <t>คงเหลือ</t>
  </si>
  <si>
    <t>(4) = (1)-(3)</t>
  </si>
  <si>
    <t>(6)</t>
  </si>
  <si>
    <t xml:space="preserve">รายการโอนเงินผ่านระบบ KTB </t>
  </si>
  <si>
    <t>(12)</t>
  </si>
  <si>
    <t>ยังไม่ทราบสาเหตุของผลต่าง</t>
  </si>
  <si>
    <t>(14)</t>
  </si>
  <si>
    <t>บัญชีลูกหนี้เงินยืมนอกงบประมาณ (1102010102)</t>
  </si>
  <si>
    <t xml:space="preserve">หมายเหตุ : </t>
  </si>
  <si>
    <t xml:space="preserve">   ข้อ 65 ให้ผู้ยืมส่งหลักฐานการจ่ายและเงินเหลือจ่ายที่ยืมไป (ถ้ามี) ภายในกำหนดระยะเวลา ดังนี้</t>
  </si>
  <si>
    <t>(5)=(3)-(4)</t>
  </si>
  <si>
    <t>รหัสหน่วยเบิกจ่าย...........XXXXXXXXXX…………</t>
  </si>
  <si>
    <t>(9)=(5)-(8)</t>
  </si>
  <si>
    <t>(10)=(8)+(9)</t>
  </si>
  <si>
    <t>(11)=(5)-(10)</t>
  </si>
  <si>
    <t>(9)=(4)-(8)</t>
  </si>
  <si>
    <t>ยอดเงินฝากในบัญชี</t>
  </si>
  <si>
    <t>เงินนอกงบประมาณ</t>
  </si>
  <si>
    <t>ระบุสาเหตุที่เกิดผลต่าง</t>
  </si>
  <si>
    <t>* (2) เฉพาะจำนวนเงินที่เกี่ยวข้องกับการบันทึกบัญชีเงินฝากไม่มีรายตัว</t>
  </si>
  <si>
    <t>(3)=(1)-(2)</t>
  </si>
  <si>
    <t>(3) = (1) - (2)</t>
  </si>
  <si>
    <t>(4) = (2) - (3)</t>
  </si>
  <si>
    <t>เงินโครงการพัฒนาเทคโนโลยีดิจิทัลเพื่อแรงงานวิถิใหม่ (ดิจิทัล)</t>
  </si>
  <si>
    <t>รวมเงินฝากคลัง</t>
  </si>
  <si>
    <t>รหัสหน่วยเบิกจ่าย......XXXXXXXXXX……</t>
  </si>
  <si>
    <t>(4)=(1)-(3)</t>
  </si>
  <si>
    <t>ชื่อธนาคาร (10)</t>
  </si>
  <si>
    <t>สาขา (11)</t>
  </si>
  <si>
    <t>ประเภท (12)</t>
  </si>
  <si>
    <t>เลขบัญชี (13)</t>
  </si>
  <si>
    <t>รหัสหน่วยเบิกจ่าย.......XXXXXXXXXX…</t>
  </si>
  <si>
    <t xml:space="preserve">              2. ทะเบียนคุมการรับ-จ่ายเงินโครงการ................ที่บันทึกการรับเงินบัญชีเงินฝากไม่มีรายตัว</t>
  </si>
  <si>
    <t>(14)=(5)-(11)-(12)-(13)</t>
  </si>
  <si>
    <t>(15)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</si>
  <si>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ให้แนบสำเนารายงานเงินคงเหลือประจำวันที่จัดทำในวันทำการสุดท้ายของเดือน (พร้อมรับรองสำเนาถูกต้อง)</t>
    </r>
  </si>
  <si>
    <t>ข้อมูลจากระบบ GFMIS ข้อมูลรายการขอเบิกที่ยังไม่จ่ายชำระ</t>
  </si>
  <si>
    <t>จำนวนเงินจ่ายสุทธิ</t>
  </si>
  <si>
    <t xml:space="preserve">รวมจำนวนเงิน </t>
  </si>
  <si>
    <t>บัญชีเงินสดในมือ (1101010101)</t>
  </si>
  <si>
    <t>บัญชีเงินสดในมือ (GFMIS)</t>
  </si>
  <si>
    <t>(ที่ฝากไว้ในบัญชีเงินนอกงปม.)</t>
  </si>
  <si>
    <r>
      <rPr>
        <b/>
        <u/>
        <sz val="16"/>
        <color theme="1"/>
        <rFont val="TH SarabunPSK"/>
        <family val="2"/>
      </rPr>
      <t>หัก</t>
    </r>
    <r>
      <rPr>
        <b/>
        <sz val="16"/>
        <color theme="1"/>
        <rFont val="TH SarabunPSK"/>
        <family val="2"/>
      </rPr>
      <t xml:space="preserve"> เงินฝากไม่มีรายตัว</t>
    </r>
  </si>
  <si>
    <t>ชื่อธนาคาร (12)</t>
  </si>
  <si>
    <t>สาขา (13)</t>
  </si>
  <si>
    <t>ประเภท (14)</t>
  </si>
  <si>
    <t>เลขบัญชี (16)</t>
  </si>
  <si>
    <t>เอกสาร 1</t>
  </si>
  <si>
    <t>ยังไม่ถึงกำหนดชำระ (ระบุจำนวนเงิน)</t>
  </si>
  <si>
    <t>เกินกำหนดชำระ
(ไม่เกิน 15 วัน)  (ระบุจำนวนเงิน)</t>
  </si>
  <si>
    <t>เกินกำหนด ชำระ
(เกินกว่า 15 วัน)  (ระบุจำนวนเงิน)</t>
  </si>
  <si>
    <r>
      <t xml:space="preserve">            (2) กรณีเดินทางไปราชการอื่นรวมทั้งการเดินทางไปราชการต่างประเทศชั่วคราว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15 วันนับแต่วันกลับมาถึง</t>
    </r>
  </si>
  <si>
    <r>
      <t xml:space="preserve">            (3) การยืมเงินเพื่อปฏิบัติราชการนอกจาก (1) หรือ (2) 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</si>
  <si>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r>
      <t xml:space="preserve">            (1) กรณี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ให้ส่งแก่ส่วนราชการผู้ให้ยืมโดยทางไปรษณีย์ลงทะเบียน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</si>
  <si>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t>หน่วยงาน........................................</t>
  </si>
  <si>
    <t>ยอดคงเหลือตาม GFMIS</t>
  </si>
  <si>
    <t>ยอดคงเหลือตามเอกสาร</t>
  </si>
  <si>
    <t xml:space="preserve">รายงานเงินคงเหลือประจำวัน  </t>
  </si>
  <si>
    <t>Statement เงินทดรองราชการ หรือรายงานเงินคงเหลือประจำวัน</t>
  </si>
  <si>
    <t>ทะเบียนคุมเงินฝากคลัง</t>
  </si>
  <si>
    <t>เงินฝากธนาคารเพื่อนำส่งคลัง</t>
  </si>
  <si>
    <t>Statement เงินฝากธนาคาร - เพื่อการรับเงินทางอิเล็กทรอนิกส์</t>
  </si>
  <si>
    <t>Statement เงินฝากธนาคาร - เพื่อการรับเงินผ่านทางเครื่อง EDC</t>
  </si>
  <si>
    <t>Statement เงินฝากธนาคาร (เงินงบประมาณ)</t>
  </si>
  <si>
    <t>Statement เงินฝากธนาคาร (เงินนอกงบประมาณ)</t>
  </si>
  <si>
    <t>รายงานลูกหนี้เงินยืมในงบประมาณ</t>
  </si>
  <si>
    <t>รายงานลูกหนี้เงินยืมนอกงบประมาณ</t>
  </si>
  <si>
    <t>เจ้าหนี้การค้า-หน่วยงานภาครัฐ</t>
  </si>
  <si>
    <t>รายงานเจ้าหนี้การค้า - หน่วยงานภาครัฐ</t>
  </si>
  <si>
    <t>เจ้าหนี้การค้า-บุคคลภายนอก</t>
  </si>
  <si>
    <t>รายงานเจ้าหนี้การค้า - บุคคลภายนอก</t>
  </si>
  <si>
    <t>รับสินค้า/ใบสำคัญ (GR/IR)</t>
  </si>
  <si>
    <t>รายการที่ตรวจรับงานในระบบ GFMIS แต่ยังไม่บันทึกขอเบิกเงิน (ขบ.)</t>
  </si>
  <si>
    <t>เจ้าหนี้อื่น - หน่วยงานภาครัฐ</t>
  </si>
  <si>
    <t>รายงานเจ้าหนี้อื่น - หน่วยงานภาครัฐ</t>
  </si>
  <si>
    <t xml:space="preserve">ใบสำคัญค้างจ่าย             </t>
  </si>
  <si>
    <t>รายงานใบสำคัญค้างจ่าย</t>
  </si>
  <si>
    <t>เงินรับฝากอื่น</t>
  </si>
  <si>
    <t>ทะเบียนคุมเงินรับฝากอื่น</t>
  </si>
  <si>
    <t>เงินประกันผลงาน</t>
  </si>
  <si>
    <t>ทะเบียนคุมเงินประกันผลงาน</t>
  </si>
  <si>
    <t xml:space="preserve">เงินประกันอื่น          </t>
  </si>
  <si>
    <t>ทะเบียนคุมเงินประกัน</t>
  </si>
  <si>
    <t>เบิกเกินส่งคืนรอนำส่ง</t>
  </si>
  <si>
    <t>รายการที่ยังไม่บันทึกล้างเบิกเกินส่งคืนรอนำส่ง</t>
  </si>
  <si>
    <t>ออมทรัพย์</t>
  </si>
  <si>
    <t>กระแสรายวัน</t>
  </si>
  <si>
    <t xml:space="preserve">              1. เอกสารการเคลื่อนไหวทางบัญชีประจำเดือน (Statement) </t>
  </si>
  <si>
    <t xml:space="preserve">              2. รายงานฐานะเงินทดรองราชการ ณ วันที่สิ้นเดือน</t>
  </si>
  <si>
    <t xml:space="preserve">              1. รายงานแสดงความเคลื่อนไหวเงินฝากกระทรวงการคลังประจำเดือน</t>
  </si>
  <si>
    <t xml:space="preserve">              2. รายงานการรับ - จ่ายเงินนอกงบประมาณประจำเดือน</t>
  </si>
  <si>
    <t xml:space="preserve">              2. งบกระทบยอดเงินฝากธนาคาร ณ วันที่สิ้นเดือน</t>
  </si>
  <si>
    <t xml:space="preserve">              1. งบกระทบยอดเงินฝากธนาคาร-นอกงบประมาณประจำเดือน</t>
  </si>
  <si>
    <t>2. การนับจำนวนวันการส่งใช้เงินยืมราชการ</t>
  </si>
  <si>
    <t>1. การส่งใช้เงินยืมให้ปฏิบัติตามระเบียบกระทรวงการคลังว่าด้วยการเบิกเงินจากคลัง การรับเงิน การจ่ายเงิน การเก็บรักษาเงิน และการนำเงินส่งคลัง พ.ศ. 2562</t>
  </si>
  <si>
    <t xml:space="preserve">   2.1 ตามข้อ 1 (1) และ (3) ให้นับจำนวนวันตั้งแต่วันที่ได้รับเงินยืมถึงวันที่หักล้างเงินยืม (G1) และ (BE) ในระบบ New GFMIS Thai (ตามระเบียบภายใน 30 วัน)</t>
  </si>
  <si>
    <t xml:space="preserve">   2.2 ตามข้อ 1 (2) ให้นับจำนวนวันตั้งแต่วันที่กลับมาถึง ถึงวันที่หักล้างเงินยืม (G1) และ (BE) ในระบบ New GFMIS Thai (ตามระเบียบภายใน 15 วัน)</t>
  </si>
  <si>
    <t>เอกสาร 10</t>
  </si>
  <si>
    <t>เอกสาร 11</t>
  </si>
  <si>
    <t>เอกสาร 12</t>
  </si>
  <si>
    <t>เอกสาร 13</t>
  </si>
  <si>
    <t>เอกสาร 14</t>
  </si>
  <si>
    <t>หมายเหตุ : รายการที่วางฎีกาขอเบิกเงินในระบบ GFMIS แล้ว บัญชีรับสินค้า/ใบสำคัญ ต้องไม่มียอดคงค้าง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</si>
  <si>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ให้แนบทะเบียนคุม</t>
    </r>
  </si>
  <si>
    <t>ชี้แจงสาเหตุ 
กรณีครบกำหนดแล้ว แต่ยังไม่ชำระคืน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</si>
  <si>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</t>
    </r>
  </si>
  <si>
    <t>1. ให้แนบทะเบียนคุม</t>
  </si>
  <si>
    <t>2. ช่องวันครบกำหนดชำระคืน (ช่อง 13) ให้กรอกเฉพาะรายการที่มีวันครบกำหนดชำระคืน</t>
  </si>
  <si>
    <t>(9)=(3)-(8)</t>
  </si>
  <si>
    <t>ชี้แจงสาเหตุ 
กรณีครบกำหนดแล้ว 
แต่ยังไม่ชำระคืน</t>
  </si>
  <si>
    <t>(10)=(4)-(9)</t>
  </si>
  <si>
    <t>รายงานกระทบยอด</t>
  </si>
  <si>
    <t>ประจำเดือน............................................</t>
  </si>
  <si>
    <t>สรุปรายงานกระทบยอดบัญชี</t>
  </si>
  <si>
    <t>ประจำเดือน ..................................</t>
  </si>
  <si>
    <t>รหัสหน่วยงาน 17004</t>
  </si>
  <si>
    <t>เงินสมทบค่าน้ำ/ค่าไฟฟ้าประจำเดือน</t>
  </si>
  <si>
    <t>RE66XXXXXX</t>
  </si>
  <si>
    <t>3. ยอดเงินคงเหลือของบัญชีเงินรับฝากอื่น ต้องสัมพันธ์กับบัญชีเงินฝากไม่มีรายตัว หรือทะเบียนคุมเงินฝากคลัง (เงินค้ำประกันหอพัก,เงินสมทบค่าน้ำ/ค่าไฟฟ้าประจำเดือน)</t>
  </si>
  <si>
    <t>เงินโครงการความร่วมมือการพัฒนาทักษะสร้างความรู้ด้านเทคโนโลยีสารสนเทศ
กับการพัฒนาอาชีพสู่สังคมดิจิทัล สำหรับกลุ่มผู้ด้วยโอกาส (กสทช.)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</si>
</sst>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8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alibri"/>
      <family val="2"/>
      <charset val="222"/>
    </font>
    <font>
      <b/>
      <sz val="14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TH SarabunPSK"/>
      <family val="2"/>
    </font>
    <font>
      <sz val="16"/>
      <name val="CordiaUPC"/>
      <family val="2"/>
      <charset val="222"/>
    </font>
    <font>
      <b/>
      <u/>
      <sz val="16"/>
      <color theme="1"/>
      <name val="TH SarabunPSK"/>
      <family val="2"/>
    </font>
    <font>
      <sz val="14"/>
      <name val="Cordia New"/>
      <charset val="222"/>
    </font>
    <font>
      <b/>
      <sz val="18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43" fontId="12" fillId="0" borderId="0" applyFont="0" applyFill="0" applyBorder="0" applyAlignment="0" applyProtection="0"/>
    <xf numFmtId="0" fontId="1" fillId="0" borderId="17"/>
    <xf numFmtId="0" fontId="14" fillId="0" borderId="0"/>
    <xf numFmtId="0" fontId="16" fillId="0" borderId="0"/>
    <xf numFmtId="43" fontId="11" fillId="0" borderId="0" applyFont="0" applyFill="0" applyBorder="0" applyAlignment="0" applyProtection="0"/>
  </cellStyleXfs>
  <cellXfs count="267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43" fontId="7" fillId="0" borderId="1" xfId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1" xfId="0" applyFont="1" applyBorder="1"/>
    <xf numFmtId="43" fontId="7" fillId="0" borderId="1" xfId="0" applyNumberFormat="1" applyFont="1" applyBorder="1"/>
    <xf numFmtId="0" fontId="9" fillId="0" borderId="1" xfId="0" applyFont="1" applyBorder="1"/>
    <xf numFmtId="43" fontId="8" fillId="0" borderId="0" xfId="1" applyFont="1" applyAlignment="1">
      <alignment horizontal="center"/>
    </xf>
    <xf numFmtId="43" fontId="8" fillId="0" borderId="0" xfId="1" applyFont="1"/>
    <xf numFmtId="43" fontId="7" fillId="0" borderId="0" xfId="1" applyFont="1"/>
    <xf numFmtId="43" fontId="8" fillId="0" borderId="2" xfId="1" applyFont="1" applyBorder="1" applyAlignment="1">
      <alignment horizontal="center"/>
    </xf>
    <xf numFmtId="43" fontId="8" fillId="0" borderId="3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7" fillId="0" borderId="0" xfId="0" applyFont="1" applyAlignment="1">
      <alignment horizontal="center"/>
    </xf>
    <xf numFmtId="43" fontId="8" fillId="0" borderId="4" xfId="1" applyFont="1" applyBorder="1"/>
    <xf numFmtId="43" fontId="7" fillId="0" borderId="0" xfId="1" applyFont="1" applyAlignment="1">
      <alignment horizontal="center"/>
    </xf>
    <xf numFmtId="43" fontId="7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/>
    </xf>
    <xf numFmtId="0" fontId="3" fillId="0" borderId="1" xfId="3" applyFont="1" applyBorder="1"/>
    <xf numFmtId="43" fontId="3" fillId="0" borderId="1" xfId="1" applyFont="1" applyFill="1" applyBorder="1" applyAlignment="1">
      <alignment horizontal="left"/>
    </xf>
    <xf numFmtId="43" fontId="2" fillId="0" borderId="1" xfId="1" applyFont="1" applyFill="1" applyBorder="1" applyAlignment="1">
      <alignment horizontal="center"/>
    </xf>
    <xf numFmtId="0" fontId="2" fillId="0" borderId="1" xfId="3" applyFont="1" applyBorder="1"/>
    <xf numFmtId="43" fontId="2" fillId="0" borderId="4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 wrapText="1"/>
    </xf>
    <xf numFmtId="49" fontId="7" fillId="0" borderId="0" xfId="0" applyNumberFormat="1" applyFont="1"/>
    <xf numFmtId="49" fontId="7" fillId="0" borderId="0" xfId="1" applyNumberFormat="1" applyFont="1"/>
    <xf numFmtId="0" fontId="8" fillId="0" borderId="7" xfId="0" applyFont="1" applyBorder="1" applyAlignment="1">
      <alignment horizontal="right"/>
    </xf>
    <xf numFmtId="43" fontId="7" fillId="0" borderId="1" xfId="1" applyFont="1" applyFill="1" applyBorder="1" applyAlignment="1">
      <alignment horizontal="center"/>
    </xf>
    <xf numFmtId="43" fontId="7" fillId="0" borderId="1" xfId="1" applyFont="1" applyFill="1" applyBorder="1"/>
    <xf numFmtId="43" fontId="8" fillId="0" borderId="1" xfId="0" applyNumberFormat="1" applyFont="1" applyBorder="1"/>
    <xf numFmtId="0" fontId="8" fillId="0" borderId="2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7" xfId="0" applyFont="1" applyBorder="1"/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43" fontId="7" fillId="0" borderId="1" xfId="1" applyFont="1" applyBorder="1" applyAlignment="1">
      <alignment vertical="center"/>
    </xf>
    <xf numFmtId="43" fontId="8" fillId="0" borderId="1" xfId="1" applyFont="1" applyFill="1" applyBorder="1" applyAlignment="1"/>
    <xf numFmtId="43" fontId="8" fillId="0" borderId="1" xfId="1" applyFont="1" applyFill="1" applyBorder="1"/>
    <xf numFmtId="0" fontId="8" fillId="0" borderId="2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4" xfId="0" applyFont="1" applyBorder="1"/>
    <xf numFmtId="0" fontId="7" fillId="0" borderId="8" xfId="0" applyFont="1" applyBorder="1"/>
    <xf numFmtId="43" fontId="9" fillId="0" borderId="1" xfId="1" applyFont="1" applyBorder="1"/>
    <xf numFmtId="43" fontId="9" fillId="0" borderId="1" xfId="1" applyFont="1" applyFill="1" applyBorder="1"/>
    <xf numFmtId="0" fontId="9" fillId="0" borderId="0" xfId="0" applyFont="1"/>
    <xf numFmtId="43" fontId="10" fillId="0" borderId="1" xfId="1" applyFont="1" applyBorder="1"/>
    <xf numFmtId="43" fontId="10" fillId="0" borderId="1" xfId="0" applyNumberFormat="1" applyFont="1" applyBorder="1" applyAlignment="1">
      <alignment horizontal="center"/>
    </xf>
    <xf numFmtId="43" fontId="10" fillId="0" borderId="1" xfId="1" applyFont="1" applyFill="1" applyBorder="1" applyAlignment="1"/>
    <xf numFmtId="0" fontId="10" fillId="0" borderId="1" xfId="0" applyFont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 shrinkToFit="1"/>
    </xf>
    <xf numFmtId="0" fontId="9" fillId="0" borderId="1" xfId="0" applyFont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43" fontId="10" fillId="0" borderId="9" xfId="1" applyFont="1" applyFill="1" applyBorder="1"/>
    <xf numFmtId="0" fontId="10" fillId="0" borderId="10" xfId="0" applyFont="1" applyBorder="1"/>
    <xf numFmtId="0" fontId="10" fillId="0" borderId="11" xfId="0" applyFont="1" applyBorder="1"/>
    <xf numFmtId="43" fontId="10" fillId="0" borderId="9" xfId="1" applyFont="1" applyBorder="1" applyAlignment="1"/>
    <xf numFmtId="0" fontId="9" fillId="0" borderId="10" xfId="0" applyFont="1" applyBorder="1"/>
    <xf numFmtId="43" fontId="2" fillId="0" borderId="0" xfId="1" applyFont="1" applyFill="1" applyBorder="1" applyAlignment="1">
      <alignment horizontal="center"/>
    </xf>
    <xf numFmtId="0" fontId="2" fillId="0" borderId="0" xfId="3" applyFont="1"/>
    <xf numFmtId="0" fontId="10" fillId="0" borderId="0" xfId="0" applyFont="1" applyAlignment="1">
      <alignment horizontal="center"/>
    </xf>
    <xf numFmtId="43" fontId="10" fillId="0" borderId="0" xfId="1" applyFont="1" applyFill="1" applyBorder="1"/>
    <xf numFmtId="43" fontId="10" fillId="0" borderId="0" xfId="1" applyFont="1" applyBorder="1" applyAlignment="1"/>
    <xf numFmtId="43" fontId="10" fillId="0" borderId="0" xfId="1" applyFont="1" applyBorder="1"/>
    <xf numFmtId="43" fontId="7" fillId="0" borderId="0" xfId="1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3" fontId="8" fillId="0" borderId="3" xfId="1" applyFont="1" applyBorder="1" applyAlignment="1">
      <alignment horizontal="center" vertical="center"/>
    </xf>
    <xf numFmtId="49" fontId="2" fillId="0" borderId="3" xfId="3" applyNumberFormat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shrinkToFit="1"/>
    </xf>
    <xf numFmtId="0" fontId="8" fillId="0" borderId="16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43" fontId="2" fillId="0" borderId="3" xfId="0" applyNumberFormat="1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14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16" fontId="7" fillId="0" borderId="0" xfId="0" applyNumberFormat="1" applyFont="1"/>
    <xf numFmtId="164" fontId="9" fillId="0" borderId="1" xfId="1" applyNumberFormat="1" applyFont="1" applyBorder="1"/>
    <xf numFmtId="164" fontId="10" fillId="0" borderId="9" xfId="1" applyNumberFormat="1" applyFont="1" applyBorder="1"/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center"/>
    </xf>
    <xf numFmtId="49" fontId="8" fillId="0" borderId="3" xfId="1" applyNumberFormat="1" applyFont="1" applyBorder="1" applyAlignment="1">
      <alignment horizontal="center"/>
    </xf>
    <xf numFmtId="43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shrinkToFit="1"/>
    </xf>
    <xf numFmtId="49" fontId="8" fillId="0" borderId="3" xfId="0" quotePrefix="1" applyNumberFormat="1" applyFont="1" applyBorder="1" applyAlignment="1">
      <alignment horizontal="center" vertical="center" wrapText="1" shrinkToFit="1"/>
    </xf>
    <xf numFmtId="49" fontId="8" fillId="0" borderId="5" xfId="0" applyNumberFormat="1" applyFont="1" applyBorder="1" applyAlignment="1">
      <alignment horizont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2" fillId="0" borderId="2" xfId="7" applyFont="1" applyBorder="1" applyAlignment="1">
      <alignment horizontal="center" vertical="top"/>
    </xf>
    <xf numFmtId="1" fontId="2" fillId="0" borderId="2" xfId="7" applyNumberFormat="1" applyFont="1" applyBorder="1" applyAlignment="1">
      <alignment horizontal="center" vertical="top"/>
    </xf>
    <xf numFmtId="49" fontId="2" fillId="0" borderId="3" xfId="7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43" fontId="10" fillId="0" borderId="2" xfId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/>
    </xf>
    <xf numFmtId="43" fontId="10" fillId="0" borderId="2" xfId="1" applyFont="1" applyFill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/>
    </xf>
    <xf numFmtId="49" fontId="8" fillId="0" borderId="3" xfId="1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quotePrefix="1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/>
    </xf>
    <xf numFmtId="43" fontId="8" fillId="0" borderId="0" xfId="1" applyFont="1" applyAlignment="1"/>
    <xf numFmtId="49" fontId="7" fillId="0" borderId="1" xfId="0" applyNumberFormat="1" applyFont="1" applyBorder="1" applyAlignment="1">
      <alignment horizontal="center"/>
    </xf>
    <xf numFmtId="43" fontId="3" fillId="0" borderId="1" xfId="1" applyFont="1" applyFill="1" applyBorder="1" applyAlignment="1">
      <alignment horizontal="left" wrapText="1"/>
    </xf>
    <xf numFmtId="43" fontId="3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3" fontId="10" fillId="0" borderId="2" xfId="1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  <xf numFmtId="164" fontId="8" fillId="0" borderId="9" xfId="0" applyNumberFormat="1" applyFont="1" applyBorder="1"/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vertical="center" shrinkToFit="1"/>
    </xf>
    <xf numFmtId="0" fontId="7" fillId="0" borderId="8" xfId="0" applyFont="1" applyBorder="1" applyAlignment="1">
      <alignment horizontal="center"/>
    </xf>
    <xf numFmtId="0" fontId="13" fillId="0" borderId="0" xfId="8" applyFont="1"/>
    <xf numFmtId="0" fontId="8" fillId="0" borderId="7" xfId="8" applyFont="1" applyBorder="1" applyAlignment="1">
      <alignment horizontal="center"/>
    </xf>
    <xf numFmtId="0" fontId="13" fillId="0" borderId="1" xfId="8" applyFont="1" applyBorder="1" applyAlignment="1">
      <alignment horizontal="center"/>
    </xf>
    <xf numFmtId="0" fontId="9" fillId="0" borderId="1" xfId="8" applyFont="1" applyBorder="1" applyAlignment="1">
      <alignment horizontal="center"/>
    </xf>
    <xf numFmtId="0" fontId="9" fillId="0" borderId="1" xfId="8" applyFont="1" applyBorder="1"/>
    <xf numFmtId="43" fontId="9" fillId="0" borderId="1" xfId="9" applyFont="1" applyBorder="1"/>
    <xf numFmtId="43" fontId="13" fillId="0" borderId="1" xfId="9" applyFont="1" applyBorder="1"/>
    <xf numFmtId="0" fontId="9" fillId="0" borderId="6" xfId="8" applyFont="1" applyBorder="1"/>
    <xf numFmtId="43" fontId="9" fillId="0" borderId="1" xfId="9" applyFont="1" applyFill="1" applyBorder="1"/>
    <xf numFmtId="0" fontId="13" fillId="0" borderId="0" xfId="8" applyFont="1" applyAlignment="1">
      <alignment horizontal="center"/>
    </xf>
    <xf numFmtId="0" fontId="7" fillId="0" borderId="0" xfId="8" applyFont="1" applyAlignment="1">
      <alignment horizontal="center"/>
    </xf>
    <xf numFmtId="0" fontId="7" fillId="0" borderId="0" xfId="8" applyFont="1"/>
    <xf numFmtId="43" fontId="7" fillId="0" borderId="0" xfId="9" applyFont="1"/>
    <xf numFmtId="43" fontId="13" fillId="0" borderId="0" xfId="9" applyFont="1"/>
    <xf numFmtId="49" fontId="8" fillId="0" borderId="15" xfId="0" applyNumberFormat="1" applyFont="1" applyBorder="1" applyAlignment="1">
      <alignment horizontal="center" vertical="center" wrapText="1"/>
    </xf>
    <xf numFmtId="14" fontId="7" fillId="0" borderId="14" xfId="0" applyNumberFormat="1" applyFont="1" applyBorder="1"/>
    <xf numFmtId="0" fontId="7" fillId="0" borderId="14" xfId="0" applyFont="1" applyBorder="1"/>
    <xf numFmtId="0" fontId="8" fillId="0" borderId="14" xfId="0" applyFont="1" applyBorder="1"/>
    <xf numFmtId="0" fontId="7" fillId="0" borderId="13" xfId="0" applyFont="1" applyBorder="1"/>
    <xf numFmtId="0" fontId="8" fillId="0" borderId="13" xfId="0" applyFont="1" applyBorder="1"/>
    <xf numFmtId="0" fontId="17" fillId="0" borderId="0" xfId="8" applyFont="1" applyAlignment="1">
      <alignment horizontal="center"/>
    </xf>
    <xf numFmtId="43" fontId="10" fillId="0" borderId="2" xfId="9" applyFont="1" applyBorder="1" applyAlignment="1">
      <alignment horizontal="center" vertical="center"/>
    </xf>
    <xf numFmtId="43" fontId="10" fillId="0" borderId="4" xfId="9" applyFont="1" applyBorder="1" applyAlignment="1">
      <alignment horizontal="center" vertical="center"/>
    </xf>
    <xf numFmtId="43" fontId="5" fillId="0" borderId="2" xfId="9" applyFont="1" applyBorder="1" applyAlignment="1">
      <alignment horizontal="center" vertical="center" wrapText="1"/>
    </xf>
    <xf numFmtId="43" fontId="5" fillId="0" borderId="4" xfId="9" applyFont="1" applyBorder="1" applyAlignment="1">
      <alignment horizontal="center" vertical="center" wrapText="1"/>
    </xf>
    <xf numFmtId="43" fontId="5" fillId="0" borderId="10" xfId="9" applyFont="1" applyBorder="1" applyAlignment="1">
      <alignment horizontal="center" vertical="center" wrapText="1"/>
    </xf>
    <xf numFmtId="43" fontId="5" fillId="0" borderId="8" xfId="9" applyFont="1" applyBorder="1" applyAlignment="1">
      <alignment horizontal="center" vertical="center" wrapText="1"/>
    </xf>
    <xf numFmtId="43" fontId="5" fillId="0" borderId="2" xfId="9" applyFont="1" applyBorder="1" applyAlignment="1">
      <alignment horizontal="center" vertical="center"/>
    </xf>
    <xf numFmtId="43" fontId="5" fillId="0" borderId="4" xfId="9" applyFont="1" applyBorder="1" applyAlignment="1">
      <alignment horizontal="center" vertical="center"/>
    </xf>
    <xf numFmtId="43" fontId="13" fillId="0" borderId="2" xfId="9" applyFont="1" applyBorder="1" applyAlignment="1">
      <alignment horizontal="left" vertical="center"/>
    </xf>
    <xf numFmtId="43" fontId="13" fillId="0" borderId="3" xfId="9" applyFont="1" applyBorder="1" applyAlignment="1">
      <alignment horizontal="left" vertical="center"/>
    </xf>
    <xf numFmtId="43" fontId="9" fillId="0" borderId="2" xfId="9" applyFont="1" applyBorder="1" applyAlignment="1">
      <alignment horizontal="center" vertical="center"/>
    </xf>
    <xf numFmtId="43" fontId="9" fillId="0" borderId="3" xfId="9" applyFont="1" applyBorder="1" applyAlignment="1">
      <alignment horizontal="center" vertical="center"/>
    </xf>
    <xf numFmtId="43" fontId="13" fillId="0" borderId="2" xfId="9" applyFont="1" applyBorder="1" applyAlignment="1">
      <alignment horizontal="center" vertical="center"/>
    </xf>
    <xf numFmtId="43" fontId="13" fillId="0" borderId="3" xfId="9" applyFont="1" applyBorder="1" applyAlignment="1">
      <alignment horizontal="center" vertical="center"/>
    </xf>
    <xf numFmtId="0" fontId="13" fillId="0" borderId="2" xfId="8" applyFont="1" applyBorder="1" applyAlignment="1">
      <alignment horizontal="center" vertical="center"/>
    </xf>
    <xf numFmtId="0" fontId="13" fillId="0" borderId="3" xfId="8" applyFont="1" applyBorder="1" applyAlignment="1">
      <alignment horizontal="center" vertical="center"/>
    </xf>
    <xf numFmtId="0" fontId="9" fillId="0" borderId="2" xfId="8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center"/>
    </xf>
    <xf numFmtId="0" fontId="9" fillId="0" borderId="2" xfId="8" applyFont="1" applyBorder="1" applyAlignment="1">
      <alignment horizontal="left" vertical="center"/>
    </xf>
    <xf numFmtId="0" fontId="9" fillId="0" borderId="3" xfId="8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3" fontId="8" fillId="0" borderId="0" xfId="1" applyFont="1" applyAlignment="1">
      <alignment horizontal="center"/>
    </xf>
    <xf numFmtId="0" fontId="7" fillId="0" borderId="1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3" fontId="7" fillId="0" borderId="2" xfId="1" applyFont="1" applyBorder="1" applyAlignment="1">
      <alignment horizontal="center" vertical="center"/>
    </xf>
    <xf numFmtId="43" fontId="7" fillId="0" borderId="3" xfId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3" fontId="2" fillId="0" borderId="14" xfId="1" applyFont="1" applyFill="1" applyBorder="1" applyAlignment="1">
      <alignment horizontal="left"/>
    </xf>
    <xf numFmtId="43" fontId="2" fillId="0" borderId="6" xfId="1" applyFont="1" applyFill="1" applyBorder="1" applyAlignment="1">
      <alignment horizontal="left"/>
    </xf>
    <xf numFmtId="43" fontId="2" fillId="0" borderId="13" xfId="1" applyFont="1" applyFill="1" applyBorder="1" applyAlignment="1">
      <alignment horizontal="left"/>
    </xf>
    <xf numFmtId="43" fontId="2" fillId="0" borderId="14" xfId="1" applyFont="1" applyBorder="1" applyAlignment="1">
      <alignment horizontal="center" vertical="center" wrapText="1"/>
    </xf>
    <xf numFmtId="43" fontId="2" fillId="0" borderId="13" xfId="1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 shrinkToFit="1"/>
    </xf>
    <xf numFmtId="0" fontId="8" fillId="0" borderId="4" xfId="0" quotePrefix="1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3" fontId="9" fillId="0" borderId="2" xfId="1" applyFont="1" applyBorder="1" applyAlignment="1">
      <alignment horizontal="center" vertical="center"/>
    </xf>
    <xf numFmtId="43" fontId="9" fillId="0" borderId="3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shrinkToFit="1"/>
    </xf>
    <xf numFmtId="0" fontId="8" fillId="0" borderId="4" xfId="0" quotePrefix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2" fillId="0" borderId="10" xfId="7" applyFont="1" applyBorder="1" applyAlignment="1">
      <alignment horizontal="center" vertical="top"/>
    </xf>
    <xf numFmtId="0" fontId="2" fillId="0" borderId="12" xfId="7" applyFont="1" applyBorder="1" applyAlignment="1">
      <alignment horizontal="center" vertical="top"/>
    </xf>
    <xf numFmtId="49" fontId="2" fillId="0" borderId="15" xfId="7" applyNumberFormat="1" applyFont="1" applyBorder="1" applyAlignment="1">
      <alignment horizontal="center" vertical="top"/>
    </xf>
    <xf numFmtId="49" fontId="2" fillId="0" borderId="5" xfId="7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3" fontId="8" fillId="0" borderId="2" xfId="1" applyFont="1" applyBorder="1" applyAlignment="1">
      <alignment horizontal="center" vertical="center"/>
    </xf>
    <xf numFmtId="43" fontId="8" fillId="0" borderId="4" xfId="1" applyFont="1" applyBorder="1" applyAlignment="1">
      <alignment horizontal="center" vertical="center"/>
    </xf>
    <xf numFmtId="43" fontId="8" fillId="0" borderId="2" xfId="1" applyFont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3" fontId="8" fillId="0" borderId="2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43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43" fontId="8" fillId="0" borderId="1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</cellXfs>
  <cellStyles count="10">
    <cellStyle name="Normal 2" xfId="7" xr:uid="{00000000-0005-0000-0000-000000000000}"/>
    <cellStyle name="จุลภาค" xfId="1" builtinId="3"/>
    <cellStyle name="จุลภาค 2" xfId="5" xr:uid="{00000000-0005-0000-0000-000002000000}"/>
    <cellStyle name="จุลภาค 3" xfId="9" xr:uid="{A906BAEE-90AE-4836-9011-D803A7913237}"/>
    <cellStyle name="ปกติ" xfId="0" builtinId="0"/>
    <cellStyle name="ปกติ 2" xfId="2" xr:uid="{00000000-0005-0000-0000-000004000000}"/>
    <cellStyle name="ปกติ 2 2" xfId="6" xr:uid="{00000000-0005-0000-0000-000005000000}"/>
    <cellStyle name="ปกติ 3" xfId="3" xr:uid="{00000000-0005-0000-0000-000006000000}"/>
    <cellStyle name="ปกติ 4" xfId="4" xr:uid="{00000000-0005-0000-0000-000007000000}"/>
    <cellStyle name="ปกติ 5" xfId="8" xr:uid="{50607044-B80C-47E2-9116-6DBECE2C95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30</xdr:row>
      <xdr:rowOff>47625</xdr:rowOff>
    </xdr:from>
    <xdr:to>
      <xdr:col>7</xdr:col>
      <xdr:colOff>57150</xdr:colOff>
      <xdr:row>45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B98DDE9-AE84-4233-998C-8FBEBAEB4B5E}"/>
            </a:ext>
          </a:extLst>
        </xdr:cNvPr>
        <xdr:cNvSpPr txBox="1"/>
      </xdr:nvSpPr>
      <xdr:spPr>
        <a:xfrm>
          <a:off x="876300" y="7915275"/>
          <a:ext cx="8096250" cy="396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</a:t>
          </a:r>
          <a:r>
            <a:rPr lang="en-US" sz="1600" b="0">
              <a:latin typeface="TH SarabunPSK" pitchFamily="34" charset="-34"/>
              <a:cs typeface="TH SarabunPSK" pitchFamily="34" charset="-34"/>
            </a:rPr>
            <a:t>                                      </a:t>
          </a:r>
          <a:r>
            <a:rPr lang="th-TH" sz="1600" b="0">
              <a:latin typeface="TH SarabunPSK" pitchFamily="34" charset="-34"/>
              <a:cs typeface="TH SarabunPSK" pitchFamily="34" charset="-34"/>
            </a:rPr>
            <a:t>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endParaRPr lang="th-TH" sz="1600" b="0">
            <a:solidFill>
              <a:schemeClr val="dk1"/>
            </a:solidFill>
            <a:latin typeface="TH SarabunPSK" pitchFamily="34" charset="-34"/>
            <a:ea typeface="+mn-ea"/>
            <a:cs typeface="TH SarabunPSK" pitchFamily="34" charset="-34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(.......................................................)        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..........................................................                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โทรศัพท์..........................................  </a:t>
          </a:r>
          <a:b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b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ลงชื่อ........................................................ผู้อำนวยการ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                                     (.......................................................)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                                     ..........................................................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17</xdr:row>
      <xdr:rowOff>0</xdr:rowOff>
    </xdr:from>
    <xdr:to>
      <xdr:col>4</xdr:col>
      <xdr:colOff>428624</xdr:colOff>
      <xdr:row>21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ED9DB1A-78D2-FC8D-44CD-ECF558AF402A}"/>
            </a:ext>
          </a:extLst>
        </xdr:cNvPr>
        <xdr:cNvSpPr txBox="1"/>
      </xdr:nvSpPr>
      <xdr:spPr>
        <a:xfrm>
          <a:off x="180974" y="4533900"/>
          <a:ext cx="9305925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209552</xdr:rowOff>
    </xdr:from>
    <xdr:to>
      <xdr:col>10</xdr:col>
      <xdr:colOff>600076</xdr:colOff>
      <xdr:row>27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9E1CFB-32F4-EE44-CF62-64BA1966DC40}"/>
            </a:ext>
          </a:extLst>
        </xdr:cNvPr>
        <xdr:cNvSpPr txBox="1"/>
      </xdr:nvSpPr>
      <xdr:spPr>
        <a:xfrm>
          <a:off x="76201" y="6343652"/>
          <a:ext cx="10782300" cy="1057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ลงชื่อ.................................................................................ผู้จัดทำ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ลงชื่อ.................................................................................ผู้ตรวจสอบ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(..................................................................................)                              (.................................................................................)                                   (......................................................................................)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....................................................................................                              ....................................................................................                                   ........................................................................................                          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โทรศัพท์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..................................................................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4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23</xdr:row>
      <xdr:rowOff>38101</xdr:rowOff>
    </xdr:from>
    <xdr:to>
      <xdr:col>5</xdr:col>
      <xdr:colOff>28575</xdr:colOff>
      <xdr:row>27</xdr:row>
      <xdr:rowOff>57151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559C94-4175-7ABC-D289-0761DF884F28}"/>
            </a:ext>
          </a:extLst>
        </xdr:cNvPr>
        <xdr:cNvSpPr txBox="1"/>
      </xdr:nvSpPr>
      <xdr:spPr>
        <a:xfrm>
          <a:off x="666750" y="5638801"/>
          <a:ext cx="97345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111126</xdr:colOff>
      <xdr:row>23</xdr:row>
      <xdr:rowOff>9526</xdr:rowOff>
    </xdr:from>
    <xdr:to>
      <xdr:col>8</xdr:col>
      <xdr:colOff>1171575</xdr:colOff>
      <xdr:row>27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C3FB67-EF1F-5322-0448-7C928B97C520}"/>
            </a:ext>
          </a:extLst>
        </xdr:cNvPr>
        <xdr:cNvSpPr txBox="1"/>
      </xdr:nvSpPr>
      <xdr:spPr>
        <a:xfrm>
          <a:off x="111126" y="6311901"/>
          <a:ext cx="11156949" cy="11175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(....................................................................)                              (.......................................................................)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                              ...........................................................................                                   ..............................................................................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8</xdr:col>
      <xdr:colOff>3057525</xdr:colOff>
      <xdr:row>26</xdr:row>
      <xdr:rowOff>209550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C963A57-6F22-3902-99AE-F9236DCB423B}"/>
            </a:ext>
          </a:extLst>
        </xdr:cNvPr>
        <xdr:cNvSpPr txBox="1"/>
      </xdr:nvSpPr>
      <xdr:spPr>
        <a:xfrm>
          <a:off x="0" y="5800725"/>
          <a:ext cx="11201400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(................................................................)                              (...................................................................)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.......................................................................                            .........................................................................                                 ..............................................................................                                                                โทรศัพท์..........................................................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10</xdr:col>
      <xdr:colOff>3057525</xdr:colOff>
      <xdr:row>26</xdr:row>
      <xdr:rowOff>209550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1AE6644-8412-402F-9D29-6C8F4CDDEF52}"/>
            </a:ext>
          </a:extLst>
        </xdr:cNvPr>
        <xdr:cNvSpPr txBox="1"/>
      </xdr:nvSpPr>
      <xdr:spPr>
        <a:xfrm>
          <a:off x="0" y="5800725"/>
          <a:ext cx="10868025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(................................................................)                              (...................................................................)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.......................................................................                            .........................................................................                                 ..............................................................................                                                                โทรศัพท์..........................................................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19051</xdr:rowOff>
    </xdr:from>
    <xdr:to>
      <xdr:col>8</xdr:col>
      <xdr:colOff>1085850</xdr:colOff>
      <xdr:row>27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2341E9-8FC5-74D5-469A-F029DE568B4B}"/>
            </a:ext>
          </a:extLst>
        </xdr:cNvPr>
        <xdr:cNvSpPr txBox="1"/>
      </xdr:nvSpPr>
      <xdr:spPr>
        <a:xfrm>
          <a:off x="0" y="6419851"/>
          <a:ext cx="10020300" cy="11525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ลงชื่อ.......................................................ผู้จัดทำ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(.......................................................)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(...........................................................)                              (.................................................................)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..............................................................                            .....................................................................                                                                โทรศัพท์.................................................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14</xdr:col>
      <xdr:colOff>885824</xdr:colOff>
      <xdr:row>26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46C762-2940-DAB1-517C-939BF4BDF869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14</xdr:col>
      <xdr:colOff>885824</xdr:colOff>
      <xdr:row>26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08D30A-1A36-40FF-A012-33310E62C4D8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57148</xdr:rowOff>
    </xdr:from>
    <xdr:to>
      <xdr:col>10</xdr:col>
      <xdr:colOff>904875</xdr:colOff>
      <xdr:row>24</xdr:row>
      <xdr:rowOff>222249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0AA2C3-C622-8C29-5173-2D3CD15051AD}"/>
            </a:ext>
          </a:extLst>
        </xdr:cNvPr>
        <xdr:cNvSpPr txBox="1"/>
      </xdr:nvSpPr>
      <xdr:spPr>
        <a:xfrm>
          <a:off x="219075" y="5184773"/>
          <a:ext cx="10083800" cy="1244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20</xdr:row>
      <xdr:rowOff>85725</xdr:rowOff>
    </xdr:from>
    <xdr:to>
      <xdr:col>11</xdr:col>
      <xdr:colOff>161925</xdr:colOff>
      <xdr:row>24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3F4F8E7-2755-D731-5BC9-10960A1D6E54}"/>
            </a:ext>
          </a:extLst>
        </xdr:cNvPr>
        <xdr:cNvSpPr txBox="1"/>
      </xdr:nvSpPr>
      <xdr:spPr>
        <a:xfrm>
          <a:off x="619125" y="5591175"/>
          <a:ext cx="924877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20</xdr:row>
      <xdr:rowOff>142875</xdr:rowOff>
    </xdr:from>
    <xdr:to>
      <xdr:col>10</xdr:col>
      <xdr:colOff>1247775</xdr:colOff>
      <xdr:row>24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F09F1B-212B-B439-3F75-0F023C1F7F47}"/>
            </a:ext>
          </a:extLst>
        </xdr:cNvPr>
        <xdr:cNvSpPr txBox="1"/>
      </xdr:nvSpPr>
      <xdr:spPr>
        <a:xfrm>
          <a:off x="657225" y="5476875"/>
          <a:ext cx="97726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10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2C862C-9071-CD1D-A638-48A35FD91F28}"/>
            </a:ext>
          </a:extLst>
        </xdr:cNvPr>
        <xdr:cNvSpPr txBox="1"/>
      </xdr:nvSpPr>
      <xdr:spPr>
        <a:xfrm>
          <a:off x="266700" y="5410200"/>
          <a:ext cx="1004887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20</xdr:row>
      <xdr:rowOff>19050</xdr:rowOff>
    </xdr:from>
    <xdr:to>
      <xdr:col>11</xdr:col>
      <xdr:colOff>609599</xdr:colOff>
      <xdr:row>24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DA1795-754F-5355-7470-F3BBAF472F17}"/>
            </a:ext>
          </a:extLst>
        </xdr:cNvPr>
        <xdr:cNvSpPr txBox="1"/>
      </xdr:nvSpPr>
      <xdr:spPr>
        <a:xfrm>
          <a:off x="742950" y="5638800"/>
          <a:ext cx="9277349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24</xdr:row>
      <xdr:rowOff>95249</xdr:rowOff>
    </xdr:from>
    <xdr:to>
      <xdr:col>15</xdr:col>
      <xdr:colOff>400050</xdr:colOff>
      <xdr:row>31</xdr:row>
      <xdr:rowOff>19050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6B6D3D3F-82FD-89C4-14AA-23D85AE9D6BE}"/>
            </a:ext>
          </a:extLst>
        </xdr:cNvPr>
        <xdr:cNvSpPr txBox="1"/>
      </xdr:nvSpPr>
      <xdr:spPr>
        <a:xfrm>
          <a:off x="1200150" y="6610349"/>
          <a:ext cx="13725525" cy="1790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(........................................................................)                                     (.........................................................................)       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       ..........................................................................                                          .................................................................................                                                                                        โทรศัพท์...............................................................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133351</xdr:colOff>
      <xdr:row>21</xdr:row>
      <xdr:rowOff>38099</xdr:rowOff>
    </xdr:from>
    <xdr:to>
      <xdr:col>14</xdr:col>
      <xdr:colOff>561975</xdr:colOff>
      <xdr:row>25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F37263-D640-A732-5373-6968498265B4}"/>
            </a:ext>
          </a:extLst>
        </xdr:cNvPr>
        <xdr:cNvSpPr txBox="1"/>
      </xdr:nvSpPr>
      <xdr:spPr>
        <a:xfrm>
          <a:off x="1276351" y="5638799"/>
          <a:ext cx="12258674" cy="10953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(..............................................................)                               (..................................................................)                                     (...................................................................)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                                ...................................................................                                       ...................................................................                                                                โทรศัพท์................................................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514349</xdr:colOff>
      <xdr:row>27</xdr:row>
      <xdr:rowOff>38100</xdr:rowOff>
    </xdr:from>
    <xdr:to>
      <xdr:col>12</xdr:col>
      <xdr:colOff>1581150</xdr:colOff>
      <xdr:row>31</xdr:row>
      <xdr:rowOff>219075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702FC4-FBC6-820F-ECD1-92085A5D6E8B}"/>
            </a:ext>
          </a:extLst>
        </xdr:cNvPr>
        <xdr:cNvSpPr txBox="1"/>
      </xdr:nvSpPr>
      <xdr:spPr>
        <a:xfrm>
          <a:off x="895349" y="7258050"/>
          <a:ext cx="11782426" cy="124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(...................................................................)                                  (........................................................................)    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                                   ...........................................................................                                       ...............................................................................                                                                โทรศัพท์...........................................................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28575</xdr:rowOff>
    </xdr:from>
    <xdr:to>
      <xdr:col>10</xdr:col>
      <xdr:colOff>1304925</xdr:colOff>
      <xdr:row>24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624C6-3313-68CB-883E-7696BD279192}"/>
            </a:ext>
          </a:extLst>
        </xdr:cNvPr>
        <xdr:cNvSpPr txBox="1"/>
      </xdr:nvSpPr>
      <xdr:spPr>
        <a:xfrm>
          <a:off x="285750" y="5629275"/>
          <a:ext cx="9563100" cy="1009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42586-B917-4F70-A3AD-38DC6BF6446C}">
  <dimension ref="A1:G2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8" sqref="G8"/>
    </sheetView>
  </sheetViews>
  <sheetFormatPr defaultRowHeight="21"/>
  <cols>
    <col min="1" max="1" width="5.28515625" style="149" customWidth="1"/>
    <col min="2" max="2" width="12.85546875" style="150" customWidth="1"/>
    <col min="3" max="3" width="27.7109375" style="151" customWidth="1"/>
    <col min="4" max="4" width="12.140625" style="152" customWidth="1"/>
    <col min="5" max="5" width="50.28515625" style="152" customWidth="1"/>
    <col min="6" max="6" width="12.140625" style="152" customWidth="1"/>
    <col min="7" max="7" width="12.140625" style="153" customWidth="1"/>
    <col min="8" max="256" width="9.140625" style="140"/>
    <col min="257" max="257" width="5.28515625" style="140" customWidth="1"/>
    <col min="258" max="258" width="12.85546875" style="140" customWidth="1"/>
    <col min="259" max="259" width="27.7109375" style="140" customWidth="1"/>
    <col min="260" max="260" width="12.28515625" style="140" customWidth="1"/>
    <col min="261" max="261" width="51" style="140" customWidth="1"/>
    <col min="262" max="263" width="12.28515625" style="140" customWidth="1"/>
    <col min="264" max="512" width="9.140625" style="140"/>
    <col min="513" max="513" width="5.28515625" style="140" customWidth="1"/>
    <col min="514" max="514" width="12.85546875" style="140" customWidth="1"/>
    <col min="515" max="515" width="27.7109375" style="140" customWidth="1"/>
    <col min="516" max="516" width="12.28515625" style="140" customWidth="1"/>
    <col min="517" max="517" width="51" style="140" customWidth="1"/>
    <col min="518" max="519" width="12.28515625" style="140" customWidth="1"/>
    <col min="520" max="768" width="9.140625" style="140"/>
    <col min="769" max="769" width="5.28515625" style="140" customWidth="1"/>
    <col min="770" max="770" width="12.85546875" style="140" customWidth="1"/>
    <col min="771" max="771" width="27.7109375" style="140" customWidth="1"/>
    <col min="772" max="772" width="12.28515625" style="140" customWidth="1"/>
    <col min="773" max="773" width="51" style="140" customWidth="1"/>
    <col min="774" max="775" width="12.28515625" style="140" customWidth="1"/>
    <col min="776" max="1024" width="9.140625" style="140"/>
    <col min="1025" max="1025" width="5.28515625" style="140" customWidth="1"/>
    <col min="1026" max="1026" width="12.85546875" style="140" customWidth="1"/>
    <col min="1027" max="1027" width="27.7109375" style="140" customWidth="1"/>
    <col min="1028" max="1028" width="12.28515625" style="140" customWidth="1"/>
    <col min="1029" max="1029" width="51" style="140" customWidth="1"/>
    <col min="1030" max="1031" width="12.28515625" style="140" customWidth="1"/>
    <col min="1032" max="1280" width="9.140625" style="140"/>
    <col min="1281" max="1281" width="5.28515625" style="140" customWidth="1"/>
    <col min="1282" max="1282" width="12.85546875" style="140" customWidth="1"/>
    <col min="1283" max="1283" width="27.7109375" style="140" customWidth="1"/>
    <col min="1284" max="1284" width="12.28515625" style="140" customWidth="1"/>
    <col min="1285" max="1285" width="51" style="140" customWidth="1"/>
    <col min="1286" max="1287" width="12.28515625" style="140" customWidth="1"/>
    <col min="1288" max="1536" width="9.140625" style="140"/>
    <col min="1537" max="1537" width="5.28515625" style="140" customWidth="1"/>
    <col min="1538" max="1538" width="12.85546875" style="140" customWidth="1"/>
    <col min="1539" max="1539" width="27.7109375" style="140" customWidth="1"/>
    <col min="1540" max="1540" width="12.28515625" style="140" customWidth="1"/>
    <col min="1541" max="1541" width="51" style="140" customWidth="1"/>
    <col min="1542" max="1543" width="12.28515625" style="140" customWidth="1"/>
    <col min="1544" max="1792" width="9.140625" style="140"/>
    <col min="1793" max="1793" width="5.28515625" style="140" customWidth="1"/>
    <col min="1794" max="1794" width="12.85546875" style="140" customWidth="1"/>
    <col min="1795" max="1795" width="27.7109375" style="140" customWidth="1"/>
    <col min="1796" max="1796" width="12.28515625" style="140" customWidth="1"/>
    <col min="1797" max="1797" width="51" style="140" customWidth="1"/>
    <col min="1798" max="1799" width="12.28515625" style="140" customWidth="1"/>
    <col min="1800" max="2048" width="9.140625" style="140"/>
    <col min="2049" max="2049" width="5.28515625" style="140" customWidth="1"/>
    <col min="2050" max="2050" width="12.85546875" style="140" customWidth="1"/>
    <col min="2051" max="2051" width="27.7109375" style="140" customWidth="1"/>
    <col min="2052" max="2052" width="12.28515625" style="140" customWidth="1"/>
    <col min="2053" max="2053" width="51" style="140" customWidth="1"/>
    <col min="2054" max="2055" width="12.28515625" style="140" customWidth="1"/>
    <col min="2056" max="2304" width="9.140625" style="140"/>
    <col min="2305" max="2305" width="5.28515625" style="140" customWidth="1"/>
    <col min="2306" max="2306" width="12.85546875" style="140" customWidth="1"/>
    <col min="2307" max="2307" width="27.7109375" style="140" customWidth="1"/>
    <col min="2308" max="2308" width="12.28515625" style="140" customWidth="1"/>
    <col min="2309" max="2309" width="51" style="140" customWidth="1"/>
    <col min="2310" max="2311" width="12.28515625" style="140" customWidth="1"/>
    <col min="2312" max="2560" width="9.140625" style="140"/>
    <col min="2561" max="2561" width="5.28515625" style="140" customWidth="1"/>
    <col min="2562" max="2562" width="12.85546875" style="140" customWidth="1"/>
    <col min="2563" max="2563" width="27.7109375" style="140" customWidth="1"/>
    <col min="2564" max="2564" width="12.28515625" style="140" customWidth="1"/>
    <col min="2565" max="2565" width="51" style="140" customWidth="1"/>
    <col min="2566" max="2567" width="12.28515625" style="140" customWidth="1"/>
    <col min="2568" max="2816" width="9.140625" style="140"/>
    <col min="2817" max="2817" width="5.28515625" style="140" customWidth="1"/>
    <col min="2818" max="2818" width="12.85546875" style="140" customWidth="1"/>
    <col min="2819" max="2819" width="27.7109375" style="140" customWidth="1"/>
    <col min="2820" max="2820" width="12.28515625" style="140" customWidth="1"/>
    <col min="2821" max="2821" width="51" style="140" customWidth="1"/>
    <col min="2822" max="2823" width="12.28515625" style="140" customWidth="1"/>
    <col min="2824" max="3072" width="9.140625" style="140"/>
    <col min="3073" max="3073" width="5.28515625" style="140" customWidth="1"/>
    <col min="3074" max="3074" width="12.85546875" style="140" customWidth="1"/>
    <col min="3075" max="3075" width="27.7109375" style="140" customWidth="1"/>
    <col min="3076" max="3076" width="12.28515625" style="140" customWidth="1"/>
    <col min="3077" max="3077" width="51" style="140" customWidth="1"/>
    <col min="3078" max="3079" width="12.28515625" style="140" customWidth="1"/>
    <col min="3080" max="3328" width="9.140625" style="140"/>
    <col min="3329" max="3329" width="5.28515625" style="140" customWidth="1"/>
    <col min="3330" max="3330" width="12.85546875" style="140" customWidth="1"/>
    <col min="3331" max="3331" width="27.7109375" style="140" customWidth="1"/>
    <col min="3332" max="3332" width="12.28515625" style="140" customWidth="1"/>
    <col min="3333" max="3333" width="51" style="140" customWidth="1"/>
    <col min="3334" max="3335" width="12.28515625" style="140" customWidth="1"/>
    <col min="3336" max="3584" width="9.140625" style="140"/>
    <col min="3585" max="3585" width="5.28515625" style="140" customWidth="1"/>
    <col min="3586" max="3586" width="12.85546875" style="140" customWidth="1"/>
    <col min="3587" max="3587" width="27.7109375" style="140" customWidth="1"/>
    <col min="3588" max="3588" width="12.28515625" style="140" customWidth="1"/>
    <col min="3589" max="3589" width="51" style="140" customWidth="1"/>
    <col min="3590" max="3591" width="12.28515625" style="140" customWidth="1"/>
    <col min="3592" max="3840" width="9.140625" style="140"/>
    <col min="3841" max="3841" width="5.28515625" style="140" customWidth="1"/>
    <col min="3842" max="3842" width="12.85546875" style="140" customWidth="1"/>
    <col min="3843" max="3843" width="27.7109375" style="140" customWidth="1"/>
    <col min="3844" max="3844" width="12.28515625" style="140" customWidth="1"/>
    <col min="3845" max="3845" width="51" style="140" customWidth="1"/>
    <col min="3846" max="3847" width="12.28515625" style="140" customWidth="1"/>
    <col min="3848" max="4096" width="9.140625" style="140"/>
    <col min="4097" max="4097" width="5.28515625" style="140" customWidth="1"/>
    <col min="4098" max="4098" width="12.85546875" style="140" customWidth="1"/>
    <col min="4099" max="4099" width="27.7109375" style="140" customWidth="1"/>
    <col min="4100" max="4100" width="12.28515625" style="140" customWidth="1"/>
    <col min="4101" max="4101" width="51" style="140" customWidth="1"/>
    <col min="4102" max="4103" width="12.28515625" style="140" customWidth="1"/>
    <col min="4104" max="4352" width="9.140625" style="140"/>
    <col min="4353" max="4353" width="5.28515625" style="140" customWidth="1"/>
    <col min="4354" max="4354" width="12.85546875" style="140" customWidth="1"/>
    <col min="4355" max="4355" width="27.7109375" style="140" customWidth="1"/>
    <col min="4356" max="4356" width="12.28515625" style="140" customWidth="1"/>
    <col min="4357" max="4357" width="51" style="140" customWidth="1"/>
    <col min="4358" max="4359" width="12.28515625" style="140" customWidth="1"/>
    <col min="4360" max="4608" width="9.140625" style="140"/>
    <col min="4609" max="4609" width="5.28515625" style="140" customWidth="1"/>
    <col min="4610" max="4610" width="12.85546875" style="140" customWidth="1"/>
    <col min="4611" max="4611" width="27.7109375" style="140" customWidth="1"/>
    <col min="4612" max="4612" width="12.28515625" style="140" customWidth="1"/>
    <col min="4613" max="4613" width="51" style="140" customWidth="1"/>
    <col min="4614" max="4615" width="12.28515625" style="140" customWidth="1"/>
    <col min="4616" max="4864" width="9.140625" style="140"/>
    <col min="4865" max="4865" width="5.28515625" style="140" customWidth="1"/>
    <col min="4866" max="4866" width="12.85546875" style="140" customWidth="1"/>
    <col min="4867" max="4867" width="27.7109375" style="140" customWidth="1"/>
    <col min="4868" max="4868" width="12.28515625" style="140" customWidth="1"/>
    <col min="4869" max="4869" width="51" style="140" customWidth="1"/>
    <col min="4870" max="4871" width="12.28515625" style="140" customWidth="1"/>
    <col min="4872" max="5120" width="9.140625" style="140"/>
    <col min="5121" max="5121" width="5.28515625" style="140" customWidth="1"/>
    <col min="5122" max="5122" width="12.85546875" style="140" customWidth="1"/>
    <col min="5123" max="5123" width="27.7109375" style="140" customWidth="1"/>
    <col min="5124" max="5124" width="12.28515625" style="140" customWidth="1"/>
    <col min="5125" max="5125" width="51" style="140" customWidth="1"/>
    <col min="5126" max="5127" width="12.28515625" style="140" customWidth="1"/>
    <col min="5128" max="5376" width="9.140625" style="140"/>
    <col min="5377" max="5377" width="5.28515625" style="140" customWidth="1"/>
    <col min="5378" max="5378" width="12.85546875" style="140" customWidth="1"/>
    <col min="5379" max="5379" width="27.7109375" style="140" customWidth="1"/>
    <col min="5380" max="5380" width="12.28515625" style="140" customWidth="1"/>
    <col min="5381" max="5381" width="51" style="140" customWidth="1"/>
    <col min="5382" max="5383" width="12.28515625" style="140" customWidth="1"/>
    <col min="5384" max="5632" width="9.140625" style="140"/>
    <col min="5633" max="5633" width="5.28515625" style="140" customWidth="1"/>
    <col min="5634" max="5634" width="12.85546875" style="140" customWidth="1"/>
    <col min="5635" max="5635" width="27.7109375" style="140" customWidth="1"/>
    <col min="5636" max="5636" width="12.28515625" style="140" customWidth="1"/>
    <col min="5637" max="5637" width="51" style="140" customWidth="1"/>
    <col min="5638" max="5639" width="12.28515625" style="140" customWidth="1"/>
    <col min="5640" max="5888" width="9.140625" style="140"/>
    <col min="5889" max="5889" width="5.28515625" style="140" customWidth="1"/>
    <col min="5890" max="5890" width="12.85546875" style="140" customWidth="1"/>
    <col min="5891" max="5891" width="27.7109375" style="140" customWidth="1"/>
    <col min="5892" max="5892" width="12.28515625" style="140" customWidth="1"/>
    <col min="5893" max="5893" width="51" style="140" customWidth="1"/>
    <col min="5894" max="5895" width="12.28515625" style="140" customWidth="1"/>
    <col min="5896" max="6144" width="9.140625" style="140"/>
    <col min="6145" max="6145" width="5.28515625" style="140" customWidth="1"/>
    <col min="6146" max="6146" width="12.85546875" style="140" customWidth="1"/>
    <col min="6147" max="6147" width="27.7109375" style="140" customWidth="1"/>
    <col min="6148" max="6148" width="12.28515625" style="140" customWidth="1"/>
    <col min="6149" max="6149" width="51" style="140" customWidth="1"/>
    <col min="6150" max="6151" width="12.28515625" style="140" customWidth="1"/>
    <col min="6152" max="6400" width="9.140625" style="140"/>
    <col min="6401" max="6401" width="5.28515625" style="140" customWidth="1"/>
    <col min="6402" max="6402" width="12.85546875" style="140" customWidth="1"/>
    <col min="6403" max="6403" width="27.7109375" style="140" customWidth="1"/>
    <col min="6404" max="6404" width="12.28515625" style="140" customWidth="1"/>
    <col min="6405" max="6405" width="51" style="140" customWidth="1"/>
    <col min="6406" max="6407" width="12.28515625" style="140" customWidth="1"/>
    <col min="6408" max="6656" width="9.140625" style="140"/>
    <col min="6657" max="6657" width="5.28515625" style="140" customWidth="1"/>
    <col min="6658" max="6658" width="12.85546875" style="140" customWidth="1"/>
    <col min="6659" max="6659" width="27.7109375" style="140" customWidth="1"/>
    <col min="6660" max="6660" width="12.28515625" style="140" customWidth="1"/>
    <col min="6661" max="6661" width="51" style="140" customWidth="1"/>
    <col min="6662" max="6663" width="12.28515625" style="140" customWidth="1"/>
    <col min="6664" max="6912" width="9.140625" style="140"/>
    <col min="6913" max="6913" width="5.28515625" style="140" customWidth="1"/>
    <col min="6914" max="6914" width="12.85546875" style="140" customWidth="1"/>
    <col min="6915" max="6915" width="27.7109375" style="140" customWidth="1"/>
    <col min="6916" max="6916" width="12.28515625" style="140" customWidth="1"/>
    <col min="6917" max="6917" width="51" style="140" customWidth="1"/>
    <col min="6918" max="6919" width="12.28515625" style="140" customWidth="1"/>
    <col min="6920" max="7168" width="9.140625" style="140"/>
    <col min="7169" max="7169" width="5.28515625" style="140" customWidth="1"/>
    <col min="7170" max="7170" width="12.85546875" style="140" customWidth="1"/>
    <col min="7171" max="7171" width="27.7109375" style="140" customWidth="1"/>
    <col min="7172" max="7172" width="12.28515625" style="140" customWidth="1"/>
    <col min="7173" max="7173" width="51" style="140" customWidth="1"/>
    <col min="7174" max="7175" width="12.28515625" style="140" customWidth="1"/>
    <col min="7176" max="7424" width="9.140625" style="140"/>
    <col min="7425" max="7425" width="5.28515625" style="140" customWidth="1"/>
    <col min="7426" max="7426" width="12.85546875" style="140" customWidth="1"/>
    <col min="7427" max="7427" width="27.7109375" style="140" customWidth="1"/>
    <col min="7428" max="7428" width="12.28515625" style="140" customWidth="1"/>
    <col min="7429" max="7429" width="51" style="140" customWidth="1"/>
    <col min="7430" max="7431" width="12.28515625" style="140" customWidth="1"/>
    <col min="7432" max="7680" width="9.140625" style="140"/>
    <col min="7681" max="7681" width="5.28515625" style="140" customWidth="1"/>
    <col min="7682" max="7682" width="12.85546875" style="140" customWidth="1"/>
    <col min="7683" max="7683" width="27.7109375" style="140" customWidth="1"/>
    <col min="7684" max="7684" width="12.28515625" style="140" customWidth="1"/>
    <col min="7685" max="7685" width="51" style="140" customWidth="1"/>
    <col min="7686" max="7687" width="12.28515625" style="140" customWidth="1"/>
    <col min="7688" max="7936" width="9.140625" style="140"/>
    <col min="7937" max="7937" width="5.28515625" style="140" customWidth="1"/>
    <col min="7938" max="7938" width="12.85546875" style="140" customWidth="1"/>
    <col min="7939" max="7939" width="27.7109375" style="140" customWidth="1"/>
    <col min="7940" max="7940" width="12.28515625" style="140" customWidth="1"/>
    <col min="7941" max="7941" width="51" style="140" customWidth="1"/>
    <col min="7942" max="7943" width="12.28515625" style="140" customWidth="1"/>
    <col min="7944" max="8192" width="9.140625" style="140"/>
    <col min="8193" max="8193" width="5.28515625" style="140" customWidth="1"/>
    <col min="8194" max="8194" width="12.85546875" style="140" customWidth="1"/>
    <col min="8195" max="8195" width="27.7109375" style="140" customWidth="1"/>
    <col min="8196" max="8196" width="12.28515625" style="140" customWidth="1"/>
    <col min="8197" max="8197" width="51" style="140" customWidth="1"/>
    <col min="8198" max="8199" width="12.28515625" style="140" customWidth="1"/>
    <col min="8200" max="8448" width="9.140625" style="140"/>
    <col min="8449" max="8449" width="5.28515625" style="140" customWidth="1"/>
    <col min="8450" max="8450" width="12.85546875" style="140" customWidth="1"/>
    <col min="8451" max="8451" width="27.7109375" style="140" customWidth="1"/>
    <col min="8452" max="8452" width="12.28515625" style="140" customWidth="1"/>
    <col min="8453" max="8453" width="51" style="140" customWidth="1"/>
    <col min="8454" max="8455" width="12.28515625" style="140" customWidth="1"/>
    <col min="8456" max="8704" width="9.140625" style="140"/>
    <col min="8705" max="8705" width="5.28515625" style="140" customWidth="1"/>
    <col min="8706" max="8706" width="12.85546875" style="140" customWidth="1"/>
    <col min="8707" max="8707" width="27.7109375" style="140" customWidth="1"/>
    <col min="8708" max="8708" width="12.28515625" style="140" customWidth="1"/>
    <col min="8709" max="8709" width="51" style="140" customWidth="1"/>
    <col min="8710" max="8711" width="12.28515625" style="140" customWidth="1"/>
    <col min="8712" max="8960" width="9.140625" style="140"/>
    <col min="8961" max="8961" width="5.28515625" style="140" customWidth="1"/>
    <col min="8962" max="8962" width="12.85546875" style="140" customWidth="1"/>
    <col min="8963" max="8963" width="27.7109375" style="140" customWidth="1"/>
    <col min="8964" max="8964" width="12.28515625" style="140" customWidth="1"/>
    <col min="8965" max="8965" width="51" style="140" customWidth="1"/>
    <col min="8966" max="8967" width="12.28515625" style="140" customWidth="1"/>
    <col min="8968" max="9216" width="9.140625" style="140"/>
    <col min="9217" max="9217" width="5.28515625" style="140" customWidth="1"/>
    <col min="9218" max="9218" width="12.85546875" style="140" customWidth="1"/>
    <col min="9219" max="9219" width="27.7109375" style="140" customWidth="1"/>
    <col min="9220" max="9220" width="12.28515625" style="140" customWidth="1"/>
    <col min="9221" max="9221" width="51" style="140" customWidth="1"/>
    <col min="9222" max="9223" width="12.28515625" style="140" customWidth="1"/>
    <col min="9224" max="9472" width="9.140625" style="140"/>
    <col min="9473" max="9473" width="5.28515625" style="140" customWidth="1"/>
    <col min="9474" max="9474" width="12.85546875" style="140" customWidth="1"/>
    <col min="9475" max="9475" width="27.7109375" style="140" customWidth="1"/>
    <col min="9476" max="9476" width="12.28515625" style="140" customWidth="1"/>
    <col min="9477" max="9477" width="51" style="140" customWidth="1"/>
    <col min="9478" max="9479" width="12.28515625" style="140" customWidth="1"/>
    <col min="9480" max="9728" width="9.140625" style="140"/>
    <col min="9729" max="9729" width="5.28515625" style="140" customWidth="1"/>
    <col min="9730" max="9730" width="12.85546875" style="140" customWidth="1"/>
    <col min="9731" max="9731" width="27.7109375" style="140" customWidth="1"/>
    <col min="9732" max="9732" width="12.28515625" style="140" customWidth="1"/>
    <col min="9733" max="9733" width="51" style="140" customWidth="1"/>
    <col min="9734" max="9735" width="12.28515625" style="140" customWidth="1"/>
    <col min="9736" max="9984" width="9.140625" style="140"/>
    <col min="9985" max="9985" width="5.28515625" style="140" customWidth="1"/>
    <col min="9986" max="9986" width="12.85546875" style="140" customWidth="1"/>
    <col min="9987" max="9987" width="27.7109375" style="140" customWidth="1"/>
    <col min="9988" max="9988" width="12.28515625" style="140" customWidth="1"/>
    <col min="9989" max="9989" width="51" style="140" customWidth="1"/>
    <col min="9990" max="9991" width="12.28515625" style="140" customWidth="1"/>
    <col min="9992" max="10240" width="9.140625" style="140"/>
    <col min="10241" max="10241" width="5.28515625" style="140" customWidth="1"/>
    <col min="10242" max="10242" width="12.85546875" style="140" customWidth="1"/>
    <col min="10243" max="10243" width="27.7109375" style="140" customWidth="1"/>
    <col min="10244" max="10244" width="12.28515625" style="140" customWidth="1"/>
    <col min="10245" max="10245" width="51" style="140" customWidth="1"/>
    <col min="10246" max="10247" width="12.28515625" style="140" customWidth="1"/>
    <col min="10248" max="10496" width="9.140625" style="140"/>
    <col min="10497" max="10497" width="5.28515625" style="140" customWidth="1"/>
    <col min="10498" max="10498" width="12.85546875" style="140" customWidth="1"/>
    <col min="10499" max="10499" width="27.7109375" style="140" customWidth="1"/>
    <col min="10500" max="10500" width="12.28515625" style="140" customWidth="1"/>
    <col min="10501" max="10501" width="51" style="140" customWidth="1"/>
    <col min="10502" max="10503" width="12.28515625" style="140" customWidth="1"/>
    <col min="10504" max="10752" width="9.140625" style="140"/>
    <col min="10753" max="10753" width="5.28515625" style="140" customWidth="1"/>
    <col min="10754" max="10754" width="12.85546875" style="140" customWidth="1"/>
    <col min="10755" max="10755" width="27.7109375" style="140" customWidth="1"/>
    <col min="10756" max="10756" width="12.28515625" style="140" customWidth="1"/>
    <col min="10757" max="10757" width="51" style="140" customWidth="1"/>
    <col min="10758" max="10759" width="12.28515625" style="140" customWidth="1"/>
    <col min="10760" max="11008" width="9.140625" style="140"/>
    <col min="11009" max="11009" width="5.28515625" style="140" customWidth="1"/>
    <col min="11010" max="11010" width="12.85546875" style="140" customWidth="1"/>
    <col min="11011" max="11011" width="27.7109375" style="140" customWidth="1"/>
    <col min="11012" max="11012" width="12.28515625" style="140" customWidth="1"/>
    <col min="11013" max="11013" width="51" style="140" customWidth="1"/>
    <col min="11014" max="11015" width="12.28515625" style="140" customWidth="1"/>
    <col min="11016" max="11264" width="9.140625" style="140"/>
    <col min="11265" max="11265" width="5.28515625" style="140" customWidth="1"/>
    <col min="11266" max="11266" width="12.85546875" style="140" customWidth="1"/>
    <col min="11267" max="11267" width="27.7109375" style="140" customWidth="1"/>
    <col min="11268" max="11268" width="12.28515625" style="140" customWidth="1"/>
    <col min="11269" max="11269" width="51" style="140" customWidth="1"/>
    <col min="11270" max="11271" width="12.28515625" style="140" customWidth="1"/>
    <col min="11272" max="11520" width="9.140625" style="140"/>
    <col min="11521" max="11521" width="5.28515625" style="140" customWidth="1"/>
    <col min="11522" max="11522" width="12.85546875" style="140" customWidth="1"/>
    <col min="11523" max="11523" width="27.7109375" style="140" customWidth="1"/>
    <col min="11524" max="11524" width="12.28515625" style="140" customWidth="1"/>
    <col min="11525" max="11525" width="51" style="140" customWidth="1"/>
    <col min="11526" max="11527" width="12.28515625" style="140" customWidth="1"/>
    <col min="11528" max="11776" width="9.140625" style="140"/>
    <col min="11777" max="11777" width="5.28515625" style="140" customWidth="1"/>
    <col min="11778" max="11778" width="12.85546875" style="140" customWidth="1"/>
    <col min="11779" max="11779" width="27.7109375" style="140" customWidth="1"/>
    <col min="11780" max="11780" width="12.28515625" style="140" customWidth="1"/>
    <col min="11781" max="11781" width="51" style="140" customWidth="1"/>
    <col min="11782" max="11783" width="12.28515625" style="140" customWidth="1"/>
    <col min="11784" max="12032" width="9.140625" style="140"/>
    <col min="12033" max="12033" width="5.28515625" style="140" customWidth="1"/>
    <col min="12034" max="12034" width="12.85546875" style="140" customWidth="1"/>
    <col min="12035" max="12035" width="27.7109375" style="140" customWidth="1"/>
    <col min="12036" max="12036" width="12.28515625" style="140" customWidth="1"/>
    <col min="12037" max="12037" width="51" style="140" customWidth="1"/>
    <col min="12038" max="12039" width="12.28515625" style="140" customWidth="1"/>
    <col min="12040" max="12288" width="9.140625" style="140"/>
    <col min="12289" max="12289" width="5.28515625" style="140" customWidth="1"/>
    <col min="12290" max="12290" width="12.85546875" style="140" customWidth="1"/>
    <col min="12291" max="12291" width="27.7109375" style="140" customWidth="1"/>
    <col min="12292" max="12292" width="12.28515625" style="140" customWidth="1"/>
    <col min="12293" max="12293" width="51" style="140" customWidth="1"/>
    <col min="12294" max="12295" width="12.28515625" style="140" customWidth="1"/>
    <col min="12296" max="12544" width="9.140625" style="140"/>
    <col min="12545" max="12545" width="5.28515625" style="140" customWidth="1"/>
    <col min="12546" max="12546" width="12.85546875" style="140" customWidth="1"/>
    <col min="12547" max="12547" width="27.7109375" style="140" customWidth="1"/>
    <col min="12548" max="12548" width="12.28515625" style="140" customWidth="1"/>
    <col min="12549" max="12549" width="51" style="140" customWidth="1"/>
    <col min="12550" max="12551" width="12.28515625" style="140" customWidth="1"/>
    <col min="12552" max="12800" width="9.140625" style="140"/>
    <col min="12801" max="12801" width="5.28515625" style="140" customWidth="1"/>
    <col min="12802" max="12802" width="12.85546875" style="140" customWidth="1"/>
    <col min="12803" max="12803" width="27.7109375" style="140" customWidth="1"/>
    <col min="12804" max="12804" width="12.28515625" style="140" customWidth="1"/>
    <col min="12805" max="12805" width="51" style="140" customWidth="1"/>
    <col min="12806" max="12807" width="12.28515625" style="140" customWidth="1"/>
    <col min="12808" max="13056" width="9.140625" style="140"/>
    <col min="13057" max="13057" width="5.28515625" style="140" customWidth="1"/>
    <col min="13058" max="13058" width="12.85546875" style="140" customWidth="1"/>
    <col min="13059" max="13059" width="27.7109375" style="140" customWidth="1"/>
    <col min="13060" max="13060" width="12.28515625" style="140" customWidth="1"/>
    <col min="13061" max="13061" width="51" style="140" customWidth="1"/>
    <col min="13062" max="13063" width="12.28515625" style="140" customWidth="1"/>
    <col min="13064" max="13312" width="9.140625" style="140"/>
    <col min="13313" max="13313" width="5.28515625" style="140" customWidth="1"/>
    <col min="13314" max="13314" width="12.85546875" style="140" customWidth="1"/>
    <col min="13315" max="13315" width="27.7109375" style="140" customWidth="1"/>
    <col min="13316" max="13316" width="12.28515625" style="140" customWidth="1"/>
    <col min="13317" max="13317" width="51" style="140" customWidth="1"/>
    <col min="13318" max="13319" width="12.28515625" style="140" customWidth="1"/>
    <col min="13320" max="13568" width="9.140625" style="140"/>
    <col min="13569" max="13569" width="5.28515625" style="140" customWidth="1"/>
    <col min="13570" max="13570" width="12.85546875" style="140" customWidth="1"/>
    <col min="13571" max="13571" width="27.7109375" style="140" customWidth="1"/>
    <col min="13572" max="13572" width="12.28515625" style="140" customWidth="1"/>
    <col min="13573" max="13573" width="51" style="140" customWidth="1"/>
    <col min="13574" max="13575" width="12.28515625" style="140" customWidth="1"/>
    <col min="13576" max="13824" width="9.140625" style="140"/>
    <col min="13825" max="13825" width="5.28515625" style="140" customWidth="1"/>
    <col min="13826" max="13826" width="12.85546875" style="140" customWidth="1"/>
    <col min="13827" max="13827" width="27.7109375" style="140" customWidth="1"/>
    <col min="13828" max="13828" width="12.28515625" style="140" customWidth="1"/>
    <col min="13829" max="13829" width="51" style="140" customWidth="1"/>
    <col min="13830" max="13831" width="12.28515625" style="140" customWidth="1"/>
    <col min="13832" max="14080" width="9.140625" style="140"/>
    <col min="14081" max="14081" width="5.28515625" style="140" customWidth="1"/>
    <col min="14082" max="14082" width="12.85546875" style="140" customWidth="1"/>
    <col min="14083" max="14083" width="27.7109375" style="140" customWidth="1"/>
    <col min="14084" max="14084" width="12.28515625" style="140" customWidth="1"/>
    <col min="14085" max="14085" width="51" style="140" customWidth="1"/>
    <col min="14086" max="14087" width="12.28515625" style="140" customWidth="1"/>
    <col min="14088" max="14336" width="9.140625" style="140"/>
    <col min="14337" max="14337" width="5.28515625" style="140" customWidth="1"/>
    <col min="14338" max="14338" width="12.85546875" style="140" customWidth="1"/>
    <col min="14339" max="14339" width="27.7109375" style="140" customWidth="1"/>
    <col min="14340" max="14340" width="12.28515625" style="140" customWidth="1"/>
    <col min="14341" max="14341" width="51" style="140" customWidth="1"/>
    <col min="14342" max="14343" width="12.28515625" style="140" customWidth="1"/>
    <col min="14344" max="14592" width="9.140625" style="140"/>
    <col min="14593" max="14593" width="5.28515625" style="140" customWidth="1"/>
    <col min="14594" max="14594" width="12.85546875" style="140" customWidth="1"/>
    <col min="14595" max="14595" width="27.7109375" style="140" customWidth="1"/>
    <col min="14596" max="14596" width="12.28515625" style="140" customWidth="1"/>
    <col min="14597" max="14597" width="51" style="140" customWidth="1"/>
    <col min="14598" max="14599" width="12.28515625" style="140" customWidth="1"/>
    <col min="14600" max="14848" width="9.140625" style="140"/>
    <col min="14849" max="14849" width="5.28515625" style="140" customWidth="1"/>
    <col min="14850" max="14850" width="12.85546875" style="140" customWidth="1"/>
    <col min="14851" max="14851" width="27.7109375" style="140" customWidth="1"/>
    <col min="14852" max="14852" width="12.28515625" style="140" customWidth="1"/>
    <col min="14853" max="14853" width="51" style="140" customWidth="1"/>
    <col min="14854" max="14855" width="12.28515625" style="140" customWidth="1"/>
    <col min="14856" max="15104" width="9.140625" style="140"/>
    <col min="15105" max="15105" width="5.28515625" style="140" customWidth="1"/>
    <col min="15106" max="15106" width="12.85546875" style="140" customWidth="1"/>
    <col min="15107" max="15107" width="27.7109375" style="140" customWidth="1"/>
    <col min="15108" max="15108" width="12.28515625" style="140" customWidth="1"/>
    <col min="15109" max="15109" width="51" style="140" customWidth="1"/>
    <col min="15110" max="15111" width="12.28515625" style="140" customWidth="1"/>
    <col min="15112" max="15360" width="9.140625" style="140"/>
    <col min="15361" max="15361" width="5.28515625" style="140" customWidth="1"/>
    <col min="15362" max="15362" width="12.85546875" style="140" customWidth="1"/>
    <col min="15363" max="15363" width="27.7109375" style="140" customWidth="1"/>
    <col min="15364" max="15364" width="12.28515625" style="140" customWidth="1"/>
    <col min="15365" max="15365" width="51" style="140" customWidth="1"/>
    <col min="15366" max="15367" width="12.28515625" style="140" customWidth="1"/>
    <col min="15368" max="15616" width="9.140625" style="140"/>
    <col min="15617" max="15617" width="5.28515625" style="140" customWidth="1"/>
    <col min="15618" max="15618" width="12.85546875" style="140" customWidth="1"/>
    <col min="15619" max="15619" width="27.7109375" style="140" customWidth="1"/>
    <col min="15620" max="15620" width="12.28515625" style="140" customWidth="1"/>
    <col min="15621" max="15621" width="51" style="140" customWidth="1"/>
    <col min="15622" max="15623" width="12.28515625" style="140" customWidth="1"/>
    <col min="15624" max="15872" width="9.140625" style="140"/>
    <col min="15873" max="15873" width="5.28515625" style="140" customWidth="1"/>
    <col min="15874" max="15874" width="12.85546875" style="140" customWidth="1"/>
    <col min="15875" max="15875" width="27.7109375" style="140" customWidth="1"/>
    <col min="15876" max="15876" width="12.28515625" style="140" customWidth="1"/>
    <col min="15877" max="15877" width="51" style="140" customWidth="1"/>
    <col min="15878" max="15879" width="12.28515625" style="140" customWidth="1"/>
    <col min="15880" max="16128" width="9.140625" style="140"/>
    <col min="16129" max="16129" width="5.28515625" style="140" customWidth="1"/>
    <col min="16130" max="16130" width="12.85546875" style="140" customWidth="1"/>
    <col min="16131" max="16131" width="27.7109375" style="140" customWidth="1"/>
    <col min="16132" max="16132" width="12.28515625" style="140" customWidth="1"/>
    <col min="16133" max="16133" width="51" style="140" customWidth="1"/>
    <col min="16134" max="16135" width="12.28515625" style="140" customWidth="1"/>
    <col min="16136" max="16384" width="9.140625" style="140"/>
  </cols>
  <sheetData>
    <row r="1" spans="1:7" ht="23.25" customHeight="1">
      <c r="A1" s="160" t="s">
        <v>209</v>
      </c>
      <c r="B1" s="160"/>
      <c r="C1" s="160"/>
      <c r="D1" s="160"/>
      <c r="E1" s="160"/>
      <c r="F1" s="160"/>
      <c r="G1" s="160"/>
    </row>
    <row r="2" spans="1:7" ht="23.25" customHeight="1">
      <c r="A2" s="160" t="s">
        <v>268</v>
      </c>
      <c r="B2" s="160"/>
      <c r="C2" s="160"/>
      <c r="D2" s="160"/>
      <c r="E2" s="160"/>
      <c r="F2" s="160"/>
      <c r="G2" s="160"/>
    </row>
    <row r="3" spans="1:7" ht="23.25" customHeight="1">
      <c r="A3" s="160" t="s">
        <v>267</v>
      </c>
      <c r="B3" s="160"/>
      <c r="C3" s="160"/>
      <c r="D3" s="160"/>
      <c r="E3" s="160"/>
      <c r="F3" s="160"/>
      <c r="G3" s="160"/>
    </row>
    <row r="4" spans="1:7" ht="23.25" customHeight="1">
      <c r="A4" s="141"/>
      <c r="B4" s="141"/>
      <c r="C4" s="141"/>
      <c r="D4" s="141"/>
      <c r="E4" s="141"/>
      <c r="F4" s="141"/>
      <c r="G4" s="141"/>
    </row>
    <row r="5" spans="1:7" ht="23.1" customHeight="1">
      <c r="A5" s="161" t="s">
        <v>18</v>
      </c>
      <c r="B5" s="161" t="s">
        <v>33</v>
      </c>
      <c r="C5" s="161" t="s">
        <v>34</v>
      </c>
      <c r="D5" s="163" t="s">
        <v>210</v>
      </c>
      <c r="E5" s="165" t="s">
        <v>74</v>
      </c>
      <c r="F5" s="163" t="s">
        <v>211</v>
      </c>
      <c r="G5" s="167" t="s">
        <v>72</v>
      </c>
    </row>
    <row r="6" spans="1:7" ht="23.1" customHeight="1">
      <c r="A6" s="162"/>
      <c r="B6" s="162"/>
      <c r="C6" s="162"/>
      <c r="D6" s="164"/>
      <c r="E6" s="166"/>
      <c r="F6" s="164"/>
      <c r="G6" s="168"/>
    </row>
    <row r="7" spans="1:7" ht="18.75">
      <c r="A7" s="142">
        <v>1</v>
      </c>
      <c r="B7" s="143">
        <v>1101010101</v>
      </c>
      <c r="C7" s="144" t="s">
        <v>3</v>
      </c>
      <c r="D7" s="145"/>
      <c r="E7" s="145" t="s">
        <v>212</v>
      </c>
      <c r="F7" s="145"/>
      <c r="G7" s="146">
        <f>+D7-F7</f>
        <v>0</v>
      </c>
    </row>
    <row r="8" spans="1:7" ht="18.75">
      <c r="A8" s="142">
        <v>2</v>
      </c>
      <c r="B8" s="143">
        <v>1101010104</v>
      </c>
      <c r="C8" s="147" t="s">
        <v>40</v>
      </c>
      <c r="D8" s="145"/>
      <c r="E8" s="146" t="s">
        <v>213</v>
      </c>
      <c r="F8" s="145"/>
      <c r="G8" s="146">
        <f>+D8-F8</f>
        <v>0</v>
      </c>
    </row>
    <row r="9" spans="1:7" ht="18.75">
      <c r="A9" s="142">
        <v>3</v>
      </c>
      <c r="B9" s="143">
        <v>1101020501</v>
      </c>
      <c r="C9" s="147" t="s">
        <v>27</v>
      </c>
      <c r="D9" s="145"/>
      <c r="E9" s="146" t="s">
        <v>214</v>
      </c>
      <c r="F9" s="145"/>
      <c r="G9" s="146">
        <f>+D9-F9</f>
        <v>0</v>
      </c>
    </row>
    <row r="10" spans="1:7" ht="23.1" customHeight="1">
      <c r="A10" s="175">
        <v>4</v>
      </c>
      <c r="B10" s="177">
        <v>1101020601</v>
      </c>
      <c r="C10" s="179" t="s">
        <v>215</v>
      </c>
      <c r="D10" s="171"/>
      <c r="E10" s="146" t="s">
        <v>216</v>
      </c>
      <c r="F10" s="145"/>
      <c r="G10" s="173">
        <f>D10-F10-F11</f>
        <v>0</v>
      </c>
    </row>
    <row r="11" spans="1:7" ht="23.1" customHeight="1">
      <c r="A11" s="176"/>
      <c r="B11" s="178"/>
      <c r="C11" s="180"/>
      <c r="D11" s="172"/>
      <c r="E11" s="146" t="s">
        <v>217</v>
      </c>
      <c r="F11" s="145"/>
      <c r="G11" s="174"/>
    </row>
    <row r="12" spans="1:7" ht="23.1" customHeight="1">
      <c r="A12" s="142">
        <v>5</v>
      </c>
      <c r="B12" s="143">
        <v>1101020603</v>
      </c>
      <c r="C12" s="144" t="s">
        <v>43</v>
      </c>
      <c r="D12" s="145"/>
      <c r="E12" s="146" t="s">
        <v>218</v>
      </c>
      <c r="F12" s="145"/>
      <c r="G12" s="146">
        <f>+D12-F12</f>
        <v>0</v>
      </c>
    </row>
    <row r="13" spans="1:7" ht="23.1" customHeight="1">
      <c r="A13" s="142">
        <v>6</v>
      </c>
      <c r="B13" s="143">
        <v>1101020604</v>
      </c>
      <c r="C13" s="144" t="s">
        <v>44</v>
      </c>
      <c r="D13" s="145"/>
      <c r="E13" s="169" t="s">
        <v>219</v>
      </c>
      <c r="F13" s="171"/>
      <c r="G13" s="173">
        <f>D13+D14-F13</f>
        <v>0</v>
      </c>
    </row>
    <row r="14" spans="1:7" ht="23.1" customHeight="1">
      <c r="A14" s="142">
        <v>7</v>
      </c>
      <c r="B14" s="143">
        <v>1101030199</v>
      </c>
      <c r="C14" s="144" t="s">
        <v>42</v>
      </c>
      <c r="D14" s="145"/>
      <c r="E14" s="170"/>
      <c r="F14" s="172"/>
      <c r="G14" s="174"/>
    </row>
    <row r="15" spans="1:7" ht="23.1" customHeight="1">
      <c r="A15" s="142">
        <v>8</v>
      </c>
      <c r="B15" s="143">
        <v>1102010101</v>
      </c>
      <c r="C15" s="144" t="s">
        <v>45</v>
      </c>
      <c r="D15" s="145"/>
      <c r="E15" s="145" t="s">
        <v>220</v>
      </c>
      <c r="F15" s="145"/>
      <c r="G15" s="146">
        <f>+D15-F15</f>
        <v>0</v>
      </c>
    </row>
    <row r="16" spans="1:7" ht="23.1" customHeight="1">
      <c r="A16" s="142">
        <v>9</v>
      </c>
      <c r="B16" s="143">
        <v>1102010102</v>
      </c>
      <c r="C16" s="144" t="s">
        <v>46</v>
      </c>
      <c r="D16" s="145"/>
      <c r="E16" s="145" t="s">
        <v>221</v>
      </c>
      <c r="F16" s="145"/>
      <c r="G16" s="146">
        <f t="shared" ref="G16:G25" si="0">+D16-F16</f>
        <v>0</v>
      </c>
    </row>
    <row r="17" spans="1:7" ht="23.1" customHeight="1">
      <c r="A17" s="142">
        <v>10</v>
      </c>
      <c r="B17" s="143">
        <v>2101010101</v>
      </c>
      <c r="C17" s="144" t="s">
        <v>222</v>
      </c>
      <c r="D17" s="145"/>
      <c r="E17" s="145" t="s">
        <v>223</v>
      </c>
      <c r="F17" s="145"/>
      <c r="G17" s="146">
        <f t="shared" si="0"/>
        <v>0</v>
      </c>
    </row>
    <row r="18" spans="1:7" ht="23.1" customHeight="1">
      <c r="A18" s="142">
        <v>11</v>
      </c>
      <c r="B18" s="143">
        <v>2101010102</v>
      </c>
      <c r="C18" s="144" t="s">
        <v>224</v>
      </c>
      <c r="D18" s="145"/>
      <c r="E18" s="145" t="s">
        <v>225</v>
      </c>
      <c r="F18" s="145"/>
      <c r="G18" s="146">
        <f t="shared" si="0"/>
        <v>0</v>
      </c>
    </row>
    <row r="19" spans="1:7" ht="23.1" customHeight="1">
      <c r="A19" s="142">
        <v>12</v>
      </c>
      <c r="B19" s="143">
        <v>2101010103</v>
      </c>
      <c r="C19" s="144" t="s">
        <v>226</v>
      </c>
      <c r="D19" s="145"/>
      <c r="E19" s="148" t="s">
        <v>227</v>
      </c>
      <c r="F19" s="145"/>
      <c r="G19" s="146">
        <f t="shared" si="0"/>
        <v>0</v>
      </c>
    </row>
    <row r="20" spans="1:7" ht="23.1" customHeight="1">
      <c r="A20" s="142">
        <v>13</v>
      </c>
      <c r="B20" s="143">
        <v>2101020198</v>
      </c>
      <c r="C20" s="144" t="s">
        <v>228</v>
      </c>
      <c r="D20" s="145"/>
      <c r="E20" s="148" t="s">
        <v>229</v>
      </c>
      <c r="F20" s="145"/>
      <c r="G20" s="146">
        <f t="shared" si="0"/>
        <v>0</v>
      </c>
    </row>
    <row r="21" spans="1:7" ht="23.1" customHeight="1">
      <c r="A21" s="142">
        <v>14</v>
      </c>
      <c r="B21" s="143">
        <v>2102040102</v>
      </c>
      <c r="C21" s="144" t="s">
        <v>230</v>
      </c>
      <c r="D21" s="145"/>
      <c r="E21" s="148" t="s">
        <v>231</v>
      </c>
      <c r="F21" s="145"/>
      <c r="G21" s="146">
        <f t="shared" si="0"/>
        <v>0</v>
      </c>
    </row>
    <row r="22" spans="1:7" ht="23.1" customHeight="1">
      <c r="A22" s="142">
        <v>15</v>
      </c>
      <c r="B22" s="143">
        <v>2111020199</v>
      </c>
      <c r="C22" s="144" t="s">
        <v>232</v>
      </c>
      <c r="D22" s="145"/>
      <c r="E22" s="148" t="s">
        <v>233</v>
      </c>
      <c r="F22" s="145"/>
      <c r="G22" s="146">
        <f t="shared" si="0"/>
        <v>0</v>
      </c>
    </row>
    <row r="23" spans="1:7" ht="23.1" customHeight="1">
      <c r="A23" s="142">
        <v>16</v>
      </c>
      <c r="B23" s="143">
        <v>2112010102</v>
      </c>
      <c r="C23" s="144" t="s">
        <v>234</v>
      </c>
      <c r="D23" s="145"/>
      <c r="E23" s="148" t="s">
        <v>235</v>
      </c>
      <c r="F23" s="145"/>
      <c r="G23" s="146">
        <f t="shared" si="0"/>
        <v>0</v>
      </c>
    </row>
    <row r="24" spans="1:7" ht="23.1" customHeight="1">
      <c r="A24" s="142">
        <v>17</v>
      </c>
      <c r="B24" s="143">
        <v>2112010199</v>
      </c>
      <c r="C24" s="144" t="s">
        <v>236</v>
      </c>
      <c r="D24" s="145"/>
      <c r="E24" s="148" t="s">
        <v>237</v>
      </c>
      <c r="F24" s="145"/>
      <c r="G24" s="146">
        <f t="shared" si="0"/>
        <v>0</v>
      </c>
    </row>
    <row r="25" spans="1:7" ht="23.1" customHeight="1">
      <c r="A25" s="142">
        <v>18</v>
      </c>
      <c r="B25" s="143">
        <v>2116010104</v>
      </c>
      <c r="C25" s="144" t="s">
        <v>238</v>
      </c>
      <c r="D25" s="145"/>
      <c r="E25" s="148" t="s">
        <v>239</v>
      </c>
      <c r="F25" s="145"/>
      <c r="G25" s="146">
        <f t="shared" si="0"/>
        <v>0</v>
      </c>
    </row>
  </sheetData>
  <mergeCells count="18">
    <mergeCell ref="E13:E14"/>
    <mergeCell ref="F13:F14"/>
    <mergeCell ref="G13:G14"/>
    <mergeCell ref="A10:A11"/>
    <mergeCell ref="B10:B11"/>
    <mergeCell ref="C10:C11"/>
    <mergeCell ref="D10:D11"/>
    <mergeCell ref="G10:G11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26" right="0.15748031496062992" top="0.70866141732283472" bottom="0.98425196850393704" header="0.19685039370078741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24"/>
  <sheetViews>
    <sheetView zoomScaleNormal="100" workbookViewId="0">
      <selection activeCell="C15" sqref="C15"/>
    </sheetView>
  </sheetViews>
  <sheetFormatPr defaultColWidth="9" defaultRowHeight="21"/>
  <cols>
    <col min="1" max="2" width="24.140625" style="14" customWidth="1"/>
    <col min="3" max="3" width="21.7109375" style="14" customWidth="1"/>
    <col min="4" max="4" width="65.85546875" style="1" customWidth="1"/>
    <col min="5" max="16384" width="9" style="1"/>
  </cols>
  <sheetData>
    <row r="1" spans="1:4">
      <c r="D1" s="4" t="s">
        <v>202</v>
      </c>
    </row>
    <row r="2" spans="1:4">
      <c r="A2" s="183" t="s">
        <v>266</v>
      </c>
      <c r="B2" s="183"/>
      <c r="C2" s="183"/>
      <c r="D2" s="183"/>
    </row>
    <row r="3" spans="1:4">
      <c r="A3" s="182" t="s">
        <v>194</v>
      </c>
      <c r="B3" s="182"/>
      <c r="C3" s="182"/>
      <c r="D3" s="182"/>
    </row>
    <row r="4" spans="1:4">
      <c r="A4" s="182" t="s">
        <v>269</v>
      </c>
      <c r="B4" s="182"/>
      <c r="C4" s="182"/>
      <c r="D4" s="182"/>
    </row>
    <row r="5" spans="1:4">
      <c r="A5" s="12"/>
      <c r="B5" s="12"/>
      <c r="C5" s="12"/>
      <c r="D5" s="6"/>
    </row>
    <row r="6" spans="1:4">
      <c r="A6" s="13" t="s">
        <v>0</v>
      </c>
      <c r="B6" s="13"/>
      <c r="D6" s="7" t="s">
        <v>270</v>
      </c>
    </row>
    <row r="7" spans="1:4">
      <c r="A7" s="13" t="s">
        <v>1</v>
      </c>
      <c r="B7" s="13"/>
      <c r="D7" s="7" t="s">
        <v>10</v>
      </c>
    </row>
    <row r="8" spans="1:4">
      <c r="A8" s="13" t="s">
        <v>2</v>
      </c>
      <c r="B8" s="13"/>
      <c r="C8" s="13"/>
      <c r="D8" s="7"/>
    </row>
    <row r="9" spans="1:4">
      <c r="A9" s="13"/>
      <c r="B9" s="13"/>
      <c r="C9" s="13"/>
      <c r="D9" s="8" t="s">
        <v>11</v>
      </c>
    </row>
    <row r="10" spans="1:4">
      <c r="A10" s="15" t="s">
        <v>73</v>
      </c>
      <c r="B10" s="15" t="s">
        <v>71</v>
      </c>
      <c r="C10" s="181" t="s">
        <v>72</v>
      </c>
      <c r="D10" s="181"/>
    </row>
    <row r="11" spans="1:4">
      <c r="A11" s="17" t="s">
        <v>195</v>
      </c>
      <c r="B11" s="17" t="s">
        <v>5</v>
      </c>
      <c r="C11" s="181"/>
      <c r="D11" s="181"/>
    </row>
    <row r="12" spans="1:4">
      <c r="A12" s="17" t="s">
        <v>4</v>
      </c>
      <c r="B12" s="19"/>
      <c r="C12" s="96" t="s">
        <v>8</v>
      </c>
      <c r="D12" s="77" t="s">
        <v>77</v>
      </c>
    </row>
    <row r="13" spans="1:4">
      <c r="A13" s="16" t="s">
        <v>6</v>
      </c>
      <c r="B13" s="16" t="s">
        <v>7</v>
      </c>
      <c r="C13" s="80" t="s">
        <v>176</v>
      </c>
      <c r="D13" s="95" t="s">
        <v>117</v>
      </c>
    </row>
    <row r="14" spans="1:4">
      <c r="A14" s="34">
        <v>0</v>
      </c>
      <c r="B14" s="34">
        <v>0</v>
      </c>
      <c r="C14" s="34">
        <f>SUM(A14-B14)</f>
        <v>0</v>
      </c>
      <c r="D14" s="2"/>
    </row>
    <row r="15" spans="1:4">
      <c r="A15" s="5"/>
      <c r="B15" s="5"/>
      <c r="C15" s="5"/>
      <c r="D15" s="2"/>
    </row>
    <row r="21" spans="1:3" s="18" customFormat="1">
      <c r="A21" s="20"/>
      <c r="B21" s="20"/>
      <c r="C21" s="20"/>
    </row>
    <row r="24" spans="1:3">
      <c r="A24" s="43" t="s">
        <v>190</v>
      </c>
      <c r="B24" s="74"/>
      <c r="C24" s="74"/>
    </row>
  </sheetData>
  <mergeCells count="4">
    <mergeCell ref="C10:D11"/>
    <mergeCell ref="A3:D3"/>
    <mergeCell ref="A4:D4"/>
    <mergeCell ref="A2:D2"/>
  </mergeCells>
  <pageMargins left="0.53" right="0.17" top="0.52" bottom="0.5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K38"/>
  <sheetViews>
    <sheetView zoomScaleNormal="100" workbookViewId="0">
      <selection activeCell="D7" sqref="D7"/>
    </sheetView>
  </sheetViews>
  <sheetFormatPr defaultColWidth="9" defaultRowHeight="21"/>
  <cols>
    <col min="1" max="1" width="15.42578125" style="1" customWidth="1"/>
    <col min="2" max="4" width="14.42578125" style="1" customWidth="1"/>
    <col min="5" max="6" width="16.28515625" style="1" customWidth="1"/>
    <col min="7" max="7" width="13" style="1" customWidth="1"/>
    <col min="8" max="8" width="15.42578125" style="1" customWidth="1"/>
    <col min="9" max="9" width="13.7109375" style="1" customWidth="1"/>
    <col min="10" max="10" width="20.42578125" style="1" customWidth="1"/>
    <col min="11" max="11" width="16.28515625" style="1" customWidth="1"/>
    <col min="12" max="16384" width="9" style="1"/>
  </cols>
  <sheetData>
    <row r="1" spans="1:11">
      <c r="I1" s="4"/>
      <c r="J1" s="4" t="s">
        <v>60</v>
      </c>
    </row>
    <row r="2" spans="1:11">
      <c r="A2" s="182" t="s">
        <v>266</v>
      </c>
      <c r="B2" s="182"/>
      <c r="C2" s="182"/>
      <c r="D2" s="182"/>
      <c r="E2" s="182"/>
      <c r="F2" s="182"/>
      <c r="G2" s="182"/>
      <c r="H2" s="182"/>
      <c r="I2" s="182"/>
      <c r="J2" s="182"/>
      <c r="K2" s="7"/>
    </row>
    <row r="3" spans="1:11">
      <c r="A3" s="182" t="s">
        <v>78</v>
      </c>
      <c r="B3" s="182"/>
      <c r="C3" s="182"/>
      <c r="D3" s="182"/>
      <c r="E3" s="182"/>
      <c r="F3" s="182"/>
      <c r="G3" s="182"/>
      <c r="H3" s="182"/>
      <c r="I3" s="182"/>
      <c r="J3" s="182"/>
      <c r="K3" s="7"/>
    </row>
    <row r="4" spans="1:11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7"/>
    </row>
    <row r="5" spans="1:11" ht="12.75" customHeight="1"/>
    <row r="6" spans="1:11">
      <c r="A6" s="7" t="s">
        <v>0</v>
      </c>
      <c r="B6" s="7"/>
      <c r="C6" s="7"/>
      <c r="I6" s="7" t="s">
        <v>270</v>
      </c>
    </row>
    <row r="7" spans="1:11">
      <c r="A7" s="7" t="s">
        <v>1</v>
      </c>
      <c r="B7" s="7"/>
      <c r="C7" s="7"/>
      <c r="I7" s="7" t="s">
        <v>120</v>
      </c>
    </row>
    <row r="8" spans="1:11">
      <c r="A8" s="7" t="s">
        <v>2</v>
      </c>
      <c r="B8" s="7"/>
      <c r="C8" s="7"/>
    </row>
    <row r="9" spans="1:11">
      <c r="A9" s="7"/>
      <c r="B9" s="7"/>
      <c r="C9" s="7"/>
      <c r="F9" s="39"/>
      <c r="G9" s="39"/>
      <c r="H9" s="39"/>
      <c r="I9" s="39"/>
      <c r="J9" s="33" t="s">
        <v>11</v>
      </c>
    </row>
    <row r="10" spans="1:11" s="18" customFormat="1" ht="21" customHeight="1">
      <c r="A10" s="47" t="s">
        <v>98</v>
      </c>
      <c r="B10" s="189" t="s">
        <v>99</v>
      </c>
      <c r="C10" s="190"/>
      <c r="D10" s="195" t="s">
        <v>72</v>
      </c>
      <c r="E10" s="200" t="s">
        <v>85</v>
      </c>
      <c r="F10" s="200"/>
      <c r="G10" s="200"/>
      <c r="H10" s="200"/>
      <c r="I10" s="200"/>
      <c r="J10" s="200"/>
    </row>
    <row r="11" spans="1:11" s="18" customFormat="1">
      <c r="A11" s="40" t="s">
        <v>73</v>
      </c>
      <c r="B11" s="191"/>
      <c r="C11" s="192"/>
      <c r="D11" s="196"/>
      <c r="E11" s="37" t="s">
        <v>88</v>
      </c>
      <c r="F11" s="82" t="s">
        <v>129</v>
      </c>
      <c r="G11" s="37" t="s">
        <v>92</v>
      </c>
      <c r="H11" s="6" t="s">
        <v>89</v>
      </c>
      <c r="I11" s="188" t="s">
        <v>95</v>
      </c>
      <c r="J11" s="188"/>
    </row>
    <row r="12" spans="1:11" s="18" customFormat="1">
      <c r="A12" s="40" t="s">
        <v>97</v>
      </c>
      <c r="B12" s="193"/>
      <c r="C12" s="194"/>
      <c r="D12" s="197"/>
      <c r="E12" s="38" t="s">
        <v>86</v>
      </c>
      <c r="F12" s="38" t="s">
        <v>130</v>
      </c>
      <c r="G12" s="38" t="s">
        <v>93</v>
      </c>
      <c r="H12" s="38" t="s">
        <v>90</v>
      </c>
      <c r="I12" s="188"/>
      <c r="J12" s="188"/>
    </row>
    <row r="13" spans="1:11" s="18" customFormat="1">
      <c r="A13" s="40"/>
      <c r="B13" s="77" t="s">
        <v>83</v>
      </c>
      <c r="C13" s="77" t="s">
        <v>8</v>
      </c>
      <c r="D13" s="195" t="s">
        <v>156</v>
      </c>
      <c r="E13" s="38" t="s">
        <v>87</v>
      </c>
      <c r="F13" s="38" t="s">
        <v>131</v>
      </c>
      <c r="G13" s="38"/>
      <c r="H13" s="38" t="s">
        <v>91</v>
      </c>
      <c r="I13" s="102" t="s">
        <v>8</v>
      </c>
      <c r="J13" s="102" t="s">
        <v>96</v>
      </c>
    </row>
    <row r="14" spans="1:11">
      <c r="A14" s="48" t="s">
        <v>6</v>
      </c>
      <c r="B14" s="48" t="s">
        <v>7</v>
      </c>
      <c r="C14" s="48" t="s">
        <v>116</v>
      </c>
      <c r="D14" s="197"/>
      <c r="E14" s="101" t="s">
        <v>118</v>
      </c>
      <c r="F14" s="101" t="s">
        <v>157</v>
      </c>
      <c r="G14" s="101" t="s">
        <v>121</v>
      </c>
      <c r="H14" s="101" t="s">
        <v>122</v>
      </c>
      <c r="I14" s="101" t="s">
        <v>123</v>
      </c>
      <c r="J14" s="101" t="s">
        <v>124</v>
      </c>
    </row>
    <row r="15" spans="1:11">
      <c r="A15" s="198"/>
      <c r="B15" s="35" t="s">
        <v>79</v>
      </c>
      <c r="C15" s="35"/>
      <c r="D15" s="198">
        <f>A15-C15-C16</f>
        <v>0</v>
      </c>
      <c r="E15" s="198"/>
      <c r="F15" s="198"/>
      <c r="G15" s="198"/>
      <c r="H15" s="198"/>
      <c r="I15" s="198"/>
      <c r="J15" s="203"/>
    </row>
    <row r="16" spans="1:11">
      <c r="A16" s="199"/>
      <c r="B16" s="35" t="s">
        <v>84</v>
      </c>
      <c r="C16" s="35"/>
      <c r="D16" s="199"/>
      <c r="E16" s="199"/>
      <c r="F16" s="199"/>
      <c r="G16" s="199"/>
      <c r="H16" s="199"/>
      <c r="I16" s="199"/>
      <c r="J16" s="204"/>
    </row>
    <row r="17" spans="1:10">
      <c r="A17" s="45">
        <f>SUM(A15:A16)</f>
        <v>0</v>
      </c>
      <c r="B17" s="36"/>
      <c r="C17" s="45">
        <f>SUM(C15:C16)</f>
        <v>0</v>
      </c>
      <c r="D17" s="46">
        <f>SUM(D15:D16)</f>
        <v>0</v>
      </c>
      <c r="E17" s="46">
        <f>SUM(E15:E16)</f>
        <v>0</v>
      </c>
      <c r="F17" s="46">
        <f>SUM(F15:F16)</f>
        <v>0</v>
      </c>
      <c r="G17" s="46">
        <f>SUM(G15:G16)</f>
        <v>0</v>
      </c>
      <c r="H17" s="46">
        <f t="shared" ref="H17" si="0">SUM(H15:H16)</f>
        <v>0</v>
      </c>
      <c r="I17" s="46">
        <f>SUM(I15:I16)</f>
        <v>0</v>
      </c>
      <c r="J17" s="2"/>
    </row>
    <row r="18" spans="1:10" ht="15" customHeight="1"/>
    <row r="19" spans="1:10">
      <c r="A19" s="186" t="s">
        <v>101</v>
      </c>
      <c r="B19" s="186"/>
      <c r="C19" s="186"/>
      <c r="D19" s="186"/>
      <c r="E19" s="186"/>
    </row>
    <row r="20" spans="1:10">
      <c r="A20" s="78" t="s">
        <v>30</v>
      </c>
      <c r="B20" s="187" t="s">
        <v>31</v>
      </c>
      <c r="C20" s="187"/>
      <c r="D20" s="78" t="s">
        <v>23</v>
      </c>
      <c r="E20" s="78" t="s">
        <v>32</v>
      </c>
    </row>
    <row r="21" spans="1:10">
      <c r="A21" s="106" t="s">
        <v>125</v>
      </c>
      <c r="B21" s="185" t="s">
        <v>159</v>
      </c>
      <c r="C21" s="185"/>
      <c r="D21" s="106" t="s">
        <v>126</v>
      </c>
      <c r="E21" s="106" t="s">
        <v>161</v>
      </c>
    </row>
    <row r="22" spans="1:10">
      <c r="A22" s="130"/>
      <c r="B22" s="201"/>
      <c r="C22" s="202"/>
      <c r="D22" s="130" t="s">
        <v>240</v>
      </c>
      <c r="E22" s="130"/>
    </row>
    <row r="23" spans="1:10">
      <c r="A23" s="3"/>
      <c r="B23" s="184"/>
      <c r="C23" s="184"/>
      <c r="D23" s="3" t="s">
        <v>241</v>
      </c>
      <c r="E23" s="3"/>
    </row>
    <row r="24" spans="1:10" ht="19.5" customHeight="1"/>
    <row r="29" spans="1:10">
      <c r="A29" s="42" t="s">
        <v>107</v>
      </c>
      <c r="B29" s="7"/>
      <c r="C29" s="7"/>
    </row>
    <row r="30" spans="1:10">
      <c r="A30" s="43" t="s">
        <v>242</v>
      </c>
      <c r="B30" s="7"/>
      <c r="C30" s="7"/>
    </row>
    <row r="31" spans="1:10">
      <c r="A31" s="43" t="s">
        <v>243</v>
      </c>
    </row>
    <row r="34" spans="1:1">
      <c r="A34" s="14"/>
    </row>
    <row r="35" spans="1:1">
      <c r="A35" s="14"/>
    </row>
    <row r="36" spans="1:1">
      <c r="A36" s="14"/>
    </row>
    <row r="37" spans="1:1">
      <c r="A37" s="14"/>
    </row>
    <row r="38" spans="1:1">
      <c r="A38" s="14"/>
    </row>
  </sheetData>
  <mergeCells count="21">
    <mergeCell ref="I15:I16"/>
    <mergeCell ref="J15:J16"/>
    <mergeCell ref="D15:D16"/>
    <mergeCell ref="E15:E16"/>
    <mergeCell ref="G15:G16"/>
    <mergeCell ref="B23:C23"/>
    <mergeCell ref="B21:C21"/>
    <mergeCell ref="A2:J2"/>
    <mergeCell ref="A3:J3"/>
    <mergeCell ref="A4:J4"/>
    <mergeCell ref="A19:E19"/>
    <mergeCell ref="B20:C20"/>
    <mergeCell ref="I11:J12"/>
    <mergeCell ref="B10:C12"/>
    <mergeCell ref="D10:D12"/>
    <mergeCell ref="A15:A16"/>
    <mergeCell ref="E10:J10"/>
    <mergeCell ref="F15:F16"/>
    <mergeCell ref="D13:D14"/>
    <mergeCell ref="B22:C22"/>
    <mergeCell ref="H15:H16"/>
  </mergeCells>
  <pageMargins left="0.59" right="0.15748031496062992" top="0.31496062992125984" bottom="0.23622047244094491" header="0.15748031496062992" footer="0.15748031496062992"/>
  <pageSetup paperSize="9" scale="8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L32"/>
  <sheetViews>
    <sheetView zoomScaleNormal="100" workbookViewId="0">
      <selection activeCell="A7" sqref="A7"/>
    </sheetView>
  </sheetViews>
  <sheetFormatPr defaultColWidth="9" defaultRowHeight="21"/>
  <cols>
    <col min="1" max="1" width="70.5703125" style="1" customWidth="1"/>
    <col min="2" max="4" width="19.42578125" style="14" customWidth="1"/>
    <col min="5" max="5" width="26.42578125" style="1" customWidth="1"/>
    <col min="6" max="6" width="14" style="1" customWidth="1"/>
    <col min="7" max="7" width="14.85546875" style="14" customWidth="1"/>
    <col min="8" max="9" width="14.140625" style="1" customWidth="1"/>
    <col min="10" max="10" width="15" style="14" customWidth="1"/>
    <col min="11" max="11" width="13.140625" style="14" customWidth="1"/>
    <col min="12" max="12" width="14.140625" style="1" customWidth="1"/>
    <col min="13" max="16384" width="9" style="1"/>
  </cols>
  <sheetData>
    <row r="1" spans="1:12">
      <c r="E1" s="4" t="s">
        <v>61</v>
      </c>
    </row>
    <row r="2" spans="1:12">
      <c r="A2" s="183" t="s">
        <v>266</v>
      </c>
      <c r="B2" s="183"/>
      <c r="C2" s="183"/>
      <c r="D2" s="183"/>
      <c r="E2" s="183"/>
      <c r="G2" s="1"/>
      <c r="J2" s="1"/>
      <c r="K2" s="1"/>
    </row>
    <row r="3" spans="1:12">
      <c r="A3" s="182" t="s">
        <v>145</v>
      </c>
      <c r="B3" s="182"/>
      <c r="C3" s="182"/>
      <c r="D3" s="182"/>
      <c r="E3" s="182"/>
      <c r="F3" s="7"/>
      <c r="G3" s="7"/>
      <c r="H3" s="7"/>
      <c r="I3" s="7"/>
      <c r="J3" s="7"/>
      <c r="K3" s="7"/>
      <c r="L3" s="7"/>
    </row>
    <row r="4" spans="1:12">
      <c r="A4" s="182" t="s">
        <v>269</v>
      </c>
      <c r="B4" s="182"/>
      <c r="C4" s="182"/>
      <c r="D4" s="182"/>
      <c r="E4" s="182"/>
      <c r="F4" s="7"/>
      <c r="G4" s="7"/>
      <c r="H4" s="7"/>
      <c r="I4" s="7"/>
      <c r="J4" s="7"/>
      <c r="K4" s="7"/>
      <c r="L4" s="7"/>
    </row>
    <row r="6" spans="1:12">
      <c r="A6" s="7" t="s">
        <v>0</v>
      </c>
      <c r="B6" s="13"/>
      <c r="D6" s="97" t="s">
        <v>270</v>
      </c>
      <c r="F6" s="7"/>
      <c r="G6" s="13"/>
      <c r="H6" s="7"/>
      <c r="J6" s="13"/>
      <c r="K6" s="13"/>
      <c r="L6" s="7"/>
    </row>
    <row r="7" spans="1:12">
      <c r="A7" s="7" t="s">
        <v>1</v>
      </c>
      <c r="B7" s="13"/>
      <c r="D7" s="97" t="s">
        <v>180</v>
      </c>
      <c r="F7" s="7"/>
      <c r="G7" s="13"/>
      <c r="H7" s="7"/>
      <c r="J7" s="13"/>
      <c r="K7" s="13"/>
      <c r="L7" s="7"/>
    </row>
    <row r="8" spans="1:12">
      <c r="A8" s="7" t="s">
        <v>2</v>
      </c>
      <c r="B8" s="13"/>
      <c r="C8" s="13"/>
      <c r="D8" s="13"/>
      <c r="E8" s="8" t="s">
        <v>11</v>
      </c>
      <c r="F8" s="7"/>
      <c r="G8" s="13"/>
      <c r="H8" s="7"/>
      <c r="I8" s="7"/>
      <c r="J8" s="13"/>
      <c r="K8" s="13"/>
      <c r="L8" s="7"/>
    </row>
    <row r="9" spans="1:12" ht="21" customHeight="1">
      <c r="A9" s="214" t="s">
        <v>29</v>
      </c>
      <c r="B9" s="208" t="s">
        <v>8</v>
      </c>
      <c r="C9" s="209"/>
      <c r="D9" s="210" t="s">
        <v>25</v>
      </c>
      <c r="E9" s="212" t="s">
        <v>104</v>
      </c>
    </row>
    <row r="10" spans="1:12">
      <c r="A10" s="215"/>
      <c r="B10" s="28" t="s">
        <v>50</v>
      </c>
      <c r="C10" s="28" t="s">
        <v>51</v>
      </c>
      <c r="D10" s="211"/>
      <c r="E10" s="213"/>
    </row>
    <row r="11" spans="1:12" s="31" customFormat="1">
      <c r="A11" s="81" t="s">
        <v>6</v>
      </c>
      <c r="B11" s="30" t="s">
        <v>7</v>
      </c>
      <c r="C11" s="30" t="s">
        <v>116</v>
      </c>
      <c r="D11" s="30" t="s">
        <v>177</v>
      </c>
      <c r="E11" s="22" t="s">
        <v>118</v>
      </c>
      <c r="G11" s="32"/>
      <c r="J11" s="32"/>
      <c r="K11" s="32"/>
    </row>
    <row r="12" spans="1:12">
      <c r="A12" s="205" t="s">
        <v>27</v>
      </c>
      <c r="B12" s="206"/>
      <c r="C12" s="207"/>
      <c r="D12" s="23"/>
      <c r="E12" s="24"/>
    </row>
    <row r="13" spans="1:12">
      <c r="A13" s="25" t="s">
        <v>52</v>
      </c>
      <c r="B13" s="23">
        <v>0</v>
      </c>
      <c r="C13" s="23">
        <v>0</v>
      </c>
      <c r="D13" s="23">
        <f>+B13-C13</f>
        <v>0</v>
      </c>
      <c r="E13" s="24"/>
    </row>
    <row r="14" spans="1:12">
      <c r="A14" s="25" t="s">
        <v>53</v>
      </c>
      <c r="B14" s="23">
        <v>0</v>
      </c>
      <c r="C14" s="23">
        <v>0</v>
      </c>
      <c r="D14" s="23">
        <f t="shared" ref="D14:D18" si="0">+B14-C14</f>
        <v>0</v>
      </c>
      <c r="E14" s="24"/>
    </row>
    <row r="15" spans="1:12">
      <c r="A15" s="25" t="s">
        <v>54</v>
      </c>
      <c r="B15" s="23">
        <v>0</v>
      </c>
      <c r="C15" s="23">
        <v>0</v>
      </c>
      <c r="D15" s="23">
        <f t="shared" si="0"/>
        <v>0</v>
      </c>
      <c r="E15" s="27"/>
    </row>
    <row r="16" spans="1:12">
      <c r="A16" s="25" t="s">
        <v>271</v>
      </c>
      <c r="B16" s="23">
        <v>0</v>
      </c>
      <c r="C16" s="23">
        <v>0</v>
      </c>
      <c r="D16" s="23">
        <f t="shared" si="0"/>
        <v>0</v>
      </c>
      <c r="E16" s="27"/>
    </row>
    <row r="17" spans="1:11">
      <c r="A17" s="25" t="s">
        <v>55</v>
      </c>
      <c r="B17" s="23">
        <v>0</v>
      </c>
      <c r="C17" s="23">
        <v>0</v>
      </c>
      <c r="D17" s="23">
        <f t="shared" si="0"/>
        <v>0</v>
      </c>
      <c r="E17" s="24"/>
    </row>
    <row r="18" spans="1:11">
      <c r="A18" s="25" t="s">
        <v>56</v>
      </c>
      <c r="B18" s="23">
        <v>0</v>
      </c>
      <c r="C18" s="23">
        <v>0</v>
      </c>
      <c r="D18" s="23">
        <f t="shared" si="0"/>
        <v>0</v>
      </c>
      <c r="E18" s="24"/>
    </row>
    <row r="19" spans="1:11" ht="42">
      <c r="A19" s="131" t="s">
        <v>274</v>
      </c>
      <c r="B19" s="132">
        <v>0</v>
      </c>
      <c r="C19" s="132">
        <v>0</v>
      </c>
      <c r="D19" s="132">
        <f t="shared" ref="D19:D20" si="1">+B19-C19</f>
        <v>0</v>
      </c>
      <c r="E19" s="24"/>
    </row>
    <row r="20" spans="1:11">
      <c r="A20" s="131" t="s">
        <v>178</v>
      </c>
      <c r="B20" s="23">
        <v>0</v>
      </c>
      <c r="C20" s="23">
        <v>0</v>
      </c>
      <c r="D20" s="23">
        <f t="shared" si="1"/>
        <v>0</v>
      </c>
      <c r="E20" s="24"/>
    </row>
    <row r="21" spans="1:11">
      <c r="A21" s="25" t="s">
        <v>57</v>
      </c>
      <c r="B21" s="23">
        <v>0</v>
      </c>
      <c r="C21" s="23">
        <v>0</v>
      </c>
      <c r="D21" s="23">
        <f>+B21-C21</f>
        <v>0</v>
      </c>
      <c r="E21" s="24"/>
    </row>
    <row r="22" spans="1:11">
      <c r="A22" s="26" t="s">
        <v>179</v>
      </c>
      <c r="B22" s="26">
        <f>SUM(B13:B21)</f>
        <v>0</v>
      </c>
      <c r="C22" s="26">
        <f>SUM(C13:C21)</f>
        <v>0</v>
      </c>
      <c r="D22" s="26">
        <f>SUM(D13:D21)</f>
        <v>0</v>
      </c>
      <c r="E22" s="27"/>
    </row>
    <row r="23" spans="1:11">
      <c r="A23" s="68"/>
      <c r="B23" s="68"/>
      <c r="C23" s="68"/>
      <c r="D23" s="68"/>
      <c r="E23" s="69"/>
    </row>
    <row r="24" spans="1:11">
      <c r="A24" s="68"/>
      <c r="B24" s="68"/>
      <c r="C24" s="68"/>
      <c r="D24" s="68"/>
      <c r="E24" s="69"/>
    </row>
    <row r="25" spans="1:11">
      <c r="A25" s="68"/>
      <c r="B25" s="68"/>
      <c r="C25" s="68"/>
      <c r="D25" s="68"/>
      <c r="E25" s="69"/>
    </row>
    <row r="26" spans="1:11">
      <c r="A26" s="68"/>
      <c r="B26" s="68"/>
      <c r="C26" s="68"/>
      <c r="D26" s="68"/>
      <c r="E26" s="69"/>
    </row>
    <row r="27" spans="1:11">
      <c r="A27" s="68"/>
      <c r="B27" s="68"/>
      <c r="C27" s="68"/>
      <c r="D27" s="68"/>
      <c r="E27" s="69"/>
    </row>
    <row r="28" spans="1:11" ht="24.75" customHeight="1">
      <c r="A28" s="68"/>
      <c r="B28" s="68"/>
      <c r="C28" s="68"/>
      <c r="D28" s="68"/>
      <c r="E28" s="69"/>
    </row>
    <row r="29" spans="1:11">
      <c r="A29" s="42" t="s">
        <v>107</v>
      </c>
      <c r="B29" s="7"/>
      <c r="C29" s="7"/>
      <c r="D29" s="1"/>
      <c r="G29" s="1"/>
      <c r="J29" s="1"/>
      <c r="K29" s="1"/>
    </row>
    <row r="30" spans="1:11">
      <c r="A30" s="43" t="s">
        <v>244</v>
      </c>
      <c r="B30" s="7"/>
      <c r="C30" s="7"/>
      <c r="D30" s="1"/>
      <c r="G30" s="1"/>
      <c r="J30" s="1"/>
      <c r="K30" s="1"/>
    </row>
    <row r="31" spans="1:11">
      <c r="A31" s="43" t="s">
        <v>245</v>
      </c>
      <c r="B31" s="1"/>
      <c r="C31" s="1"/>
      <c r="D31" s="1"/>
      <c r="G31" s="1"/>
      <c r="J31" s="1"/>
      <c r="K31" s="1"/>
    </row>
    <row r="32" spans="1:11">
      <c r="A32" s="43"/>
      <c r="B32" s="1"/>
      <c r="C32" s="1"/>
      <c r="D32" s="1"/>
      <c r="G32" s="1"/>
      <c r="J32" s="1"/>
      <c r="K32" s="1"/>
    </row>
  </sheetData>
  <mergeCells count="8">
    <mergeCell ref="A2:E2"/>
    <mergeCell ref="A3:E3"/>
    <mergeCell ref="A12:C12"/>
    <mergeCell ref="A4:E4"/>
    <mergeCell ref="B9:C9"/>
    <mergeCell ref="D9:D10"/>
    <mergeCell ref="E9:E10"/>
    <mergeCell ref="A9:A10"/>
  </mergeCells>
  <pageMargins left="0.64" right="0.23622047244094491" top="0.31496062992125984" bottom="0.19685039370078741" header="0.15748031496062992" footer="0.15748031496062992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K31"/>
  <sheetViews>
    <sheetView zoomScaleNormal="100" workbookViewId="0">
      <selection activeCell="F16" sqref="F16"/>
    </sheetView>
  </sheetViews>
  <sheetFormatPr defaultColWidth="9" defaultRowHeight="21"/>
  <cols>
    <col min="1" max="1" width="16.85546875" style="1" customWidth="1"/>
    <col min="2" max="2" width="37.140625" style="1" bestFit="1" customWidth="1"/>
    <col min="3" max="4" width="12.7109375" style="1" customWidth="1"/>
    <col min="5" max="5" width="22.7109375" style="1" customWidth="1"/>
    <col min="6" max="6" width="14.5703125" style="1" customWidth="1"/>
    <col min="7" max="7" width="19.42578125" style="1" customWidth="1"/>
    <col min="8" max="8" width="15.5703125" style="1" customWidth="1"/>
    <col min="9" max="9" width="18.42578125" style="1" customWidth="1"/>
    <col min="10" max="10" width="34.140625" style="1" customWidth="1"/>
    <col min="11" max="16384" width="9" style="1"/>
  </cols>
  <sheetData>
    <row r="1" spans="1:11">
      <c r="I1" s="4" t="s">
        <v>62</v>
      </c>
    </row>
    <row r="2" spans="1:11">
      <c r="A2" s="183" t="s">
        <v>266</v>
      </c>
      <c r="B2" s="183"/>
      <c r="C2" s="183"/>
      <c r="D2" s="183"/>
      <c r="E2" s="183"/>
      <c r="F2" s="183"/>
      <c r="G2" s="183"/>
      <c r="H2" s="183"/>
      <c r="I2" s="183"/>
    </row>
    <row r="3" spans="1:11">
      <c r="A3" s="182" t="s">
        <v>80</v>
      </c>
      <c r="B3" s="182"/>
      <c r="C3" s="182"/>
      <c r="D3" s="182"/>
      <c r="E3" s="182"/>
      <c r="F3" s="182"/>
      <c r="G3" s="182"/>
      <c r="H3" s="182"/>
      <c r="I3" s="182"/>
      <c r="J3" s="7"/>
    </row>
    <row r="4" spans="1:11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7"/>
    </row>
    <row r="6" spans="1:11">
      <c r="A6" s="7" t="s">
        <v>0</v>
      </c>
      <c r="B6" s="7"/>
      <c r="C6" s="7"/>
      <c r="G6" s="97" t="s">
        <v>270</v>
      </c>
    </row>
    <row r="7" spans="1:11">
      <c r="A7" s="7" t="s">
        <v>1</v>
      </c>
      <c r="B7" s="7"/>
      <c r="C7" s="7"/>
      <c r="G7" s="97" t="s">
        <v>133</v>
      </c>
    </row>
    <row r="8" spans="1:11">
      <c r="A8" s="7" t="s">
        <v>2</v>
      </c>
      <c r="B8" s="7"/>
      <c r="C8" s="7"/>
    </row>
    <row r="9" spans="1:11">
      <c r="A9" s="7"/>
      <c r="B9" s="7"/>
      <c r="C9" s="7"/>
      <c r="F9" s="39"/>
      <c r="G9" s="39"/>
      <c r="H9" s="39"/>
      <c r="I9" s="33" t="s">
        <v>11</v>
      </c>
      <c r="K9" s="7"/>
    </row>
    <row r="10" spans="1:11" ht="21" customHeight="1">
      <c r="A10" s="47" t="s">
        <v>98</v>
      </c>
      <c r="B10" s="189" t="s">
        <v>94</v>
      </c>
      <c r="C10" s="190"/>
      <c r="D10" s="49"/>
      <c r="E10" s="220" t="s">
        <v>85</v>
      </c>
      <c r="F10" s="221"/>
      <c r="G10" s="221"/>
      <c r="H10" s="221"/>
      <c r="I10" s="222"/>
      <c r="J10" s="51"/>
    </row>
    <row r="11" spans="1:11">
      <c r="A11" s="40" t="s">
        <v>73</v>
      </c>
      <c r="B11" s="191"/>
      <c r="C11" s="192"/>
      <c r="D11" s="40" t="s">
        <v>72</v>
      </c>
      <c r="E11" s="99" t="s">
        <v>158</v>
      </c>
      <c r="F11" s="216" t="s">
        <v>132</v>
      </c>
      <c r="G11" s="60" t="s">
        <v>160</v>
      </c>
      <c r="H11" s="218" t="s">
        <v>95</v>
      </c>
      <c r="I11" s="219"/>
    </row>
    <row r="12" spans="1:11">
      <c r="A12" s="40" t="s">
        <v>97</v>
      </c>
      <c r="B12" s="77" t="s">
        <v>34</v>
      </c>
      <c r="C12" s="77" t="s">
        <v>8</v>
      </c>
      <c r="D12" s="196" t="s">
        <v>181</v>
      </c>
      <c r="E12" s="99" t="s">
        <v>131</v>
      </c>
      <c r="F12" s="217"/>
      <c r="G12" s="83" t="s">
        <v>91</v>
      </c>
      <c r="H12" s="102" t="s">
        <v>8</v>
      </c>
      <c r="I12" s="102" t="s">
        <v>96</v>
      </c>
    </row>
    <row r="13" spans="1:11">
      <c r="A13" s="48" t="s">
        <v>6</v>
      </c>
      <c r="B13" s="48" t="s">
        <v>7</v>
      </c>
      <c r="C13" s="48" t="s">
        <v>116</v>
      </c>
      <c r="D13" s="197"/>
      <c r="E13" s="101" t="s">
        <v>118</v>
      </c>
      <c r="F13" s="103" t="s">
        <v>157</v>
      </c>
      <c r="G13" s="104" t="s">
        <v>121</v>
      </c>
      <c r="H13" s="105" t="s">
        <v>122</v>
      </c>
      <c r="I13" s="105" t="s">
        <v>123</v>
      </c>
    </row>
    <row r="14" spans="1:11" s="54" customFormat="1" ht="23.25" customHeight="1">
      <c r="A14" s="223"/>
      <c r="B14" s="53" t="s">
        <v>102</v>
      </c>
      <c r="C14" s="53"/>
      <c r="D14" s="223">
        <f>A14-C14-C15</f>
        <v>0</v>
      </c>
      <c r="E14" s="223"/>
      <c r="F14" s="223"/>
      <c r="G14" s="223"/>
      <c r="H14" s="223"/>
      <c r="I14" s="225"/>
    </row>
    <row r="15" spans="1:11" s="54" customFormat="1" ht="23.25" customHeight="1">
      <c r="A15" s="224"/>
      <c r="B15" s="53" t="s">
        <v>103</v>
      </c>
      <c r="C15" s="53"/>
      <c r="D15" s="224"/>
      <c r="E15" s="224"/>
      <c r="F15" s="224"/>
      <c r="G15" s="224"/>
      <c r="H15" s="224"/>
      <c r="I15" s="226"/>
    </row>
    <row r="16" spans="1:11" s="59" customFormat="1" ht="23.25" customHeight="1">
      <c r="A16" s="55">
        <f>SUM(A14:A15)</f>
        <v>0</v>
      </c>
      <c r="B16" s="56" t="s">
        <v>16</v>
      </c>
      <c r="C16" s="57">
        <f t="shared" ref="C16:H16" si="0">SUM(C14:C15)</f>
        <v>0</v>
      </c>
      <c r="D16" s="55">
        <f>SUM(D14:D15)</f>
        <v>0</v>
      </c>
      <c r="E16" s="55">
        <f t="shared" si="0"/>
        <v>0</v>
      </c>
      <c r="F16" s="55"/>
      <c r="G16" s="55">
        <f t="shared" si="0"/>
        <v>0</v>
      </c>
      <c r="H16" s="55">
        <f t="shared" si="0"/>
        <v>0</v>
      </c>
      <c r="I16" s="58"/>
    </row>
    <row r="18" spans="1:5">
      <c r="A18" s="186" t="s">
        <v>101</v>
      </c>
      <c r="B18" s="186"/>
      <c r="C18" s="186"/>
      <c r="D18" s="186"/>
      <c r="E18" s="186"/>
    </row>
    <row r="19" spans="1:5">
      <c r="A19" s="78" t="s">
        <v>182</v>
      </c>
      <c r="B19" s="187" t="s">
        <v>183</v>
      </c>
      <c r="C19" s="187"/>
      <c r="D19" s="78" t="s">
        <v>184</v>
      </c>
      <c r="E19" s="78" t="s">
        <v>185</v>
      </c>
    </row>
    <row r="20" spans="1:5">
      <c r="A20" s="3"/>
      <c r="B20" s="184"/>
      <c r="C20" s="184"/>
      <c r="D20" s="3"/>
      <c r="E20" s="3"/>
    </row>
    <row r="21" spans="1:5">
      <c r="A21" s="3"/>
      <c r="B21" s="184"/>
      <c r="C21" s="184"/>
      <c r="D21" s="3"/>
      <c r="E21" s="3"/>
    </row>
    <row r="22" spans="1:5">
      <c r="A22" s="18"/>
      <c r="B22" s="18"/>
      <c r="C22" s="18"/>
      <c r="D22" s="18"/>
      <c r="E22" s="18"/>
    </row>
    <row r="23" spans="1:5">
      <c r="A23" s="18"/>
      <c r="B23" s="18"/>
      <c r="C23" s="18"/>
      <c r="D23" s="18"/>
      <c r="E23" s="18"/>
    </row>
    <row r="24" spans="1:5">
      <c r="A24" s="18"/>
      <c r="B24" s="18"/>
      <c r="C24" s="18"/>
      <c r="D24" s="18"/>
      <c r="E24" s="18"/>
    </row>
    <row r="25" spans="1:5">
      <c r="A25" s="18"/>
      <c r="B25" s="18"/>
      <c r="C25" s="18"/>
      <c r="D25" s="18"/>
      <c r="E25" s="18"/>
    </row>
    <row r="26" spans="1:5">
      <c r="A26" s="18"/>
      <c r="B26" s="18"/>
      <c r="C26" s="18"/>
      <c r="D26" s="18"/>
      <c r="E26" s="18"/>
    </row>
    <row r="27" spans="1:5">
      <c r="A27" s="18"/>
      <c r="B27" s="18"/>
      <c r="C27" s="18"/>
      <c r="D27" s="18"/>
      <c r="E27" s="18"/>
    </row>
    <row r="29" spans="1:5">
      <c r="A29" s="42" t="s">
        <v>107</v>
      </c>
      <c r="B29" s="7"/>
      <c r="C29" s="7"/>
    </row>
    <row r="30" spans="1:5">
      <c r="A30" s="43" t="s">
        <v>242</v>
      </c>
      <c r="B30" s="7"/>
      <c r="C30" s="7"/>
    </row>
    <row r="31" spans="1:5">
      <c r="A31" s="43" t="s">
        <v>246</v>
      </c>
    </row>
  </sheetData>
  <mergeCells count="19">
    <mergeCell ref="B21:C21"/>
    <mergeCell ref="A18:E18"/>
    <mergeCell ref="B19:C19"/>
    <mergeCell ref="A14:A15"/>
    <mergeCell ref="I14:I15"/>
    <mergeCell ref="D14:D15"/>
    <mergeCell ref="E14:E15"/>
    <mergeCell ref="G14:G15"/>
    <mergeCell ref="H14:H15"/>
    <mergeCell ref="F14:F15"/>
    <mergeCell ref="F11:F12"/>
    <mergeCell ref="H11:I11"/>
    <mergeCell ref="D12:D13"/>
    <mergeCell ref="A2:I2"/>
    <mergeCell ref="B20:C20"/>
    <mergeCell ref="E10:I10"/>
    <mergeCell ref="A3:I3"/>
    <mergeCell ref="A4:I4"/>
    <mergeCell ref="B10:C11"/>
  </mergeCells>
  <pageMargins left="0.5" right="0.15748031496062992" top="0.35433070866141736" bottom="0.31496062992125984" header="0.19685039370078741" footer="0.15748031496062992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37"/>
  <sheetViews>
    <sheetView zoomScaleNormal="100" workbookViewId="0">
      <selection activeCell="F19" sqref="F19"/>
    </sheetView>
  </sheetViews>
  <sheetFormatPr defaultColWidth="9" defaultRowHeight="21"/>
  <cols>
    <col min="1" max="1" width="14" style="1" customWidth="1"/>
    <col min="2" max="3" width="15" style="1" customWidth="1"/>
    <col min="4" max="6" width="16.28515625" style="1" customWidth="1"/>
    <col min="7" max="7" width="14.42578125" style="1" customWidth="1"/>
    <col min="8" max="8" width="13.85546875" style="1" customWidth="1"/>
    <col min="9" max="9" width="43" style="1" customWidth="1"/>
    <col min="10" max="16384" width="9" style="1"/>
  </cols>
  <sheetData>
    <row r="1" spans="1:10">
      <c r="H1" s="4"/>
      <c r="I1" s="4" t="s">
        <v>64</v>
      </c>
    </row>
    <row r="2" spans="1:10">
      <c r="A2" s="183" t="s">
        <v>266</v>
      </c>
      <c r="B2" s="183"/>
      <c r="C2" s="183"/>
      <c r="D2" s="183"/>
      <c r="E2" s="183"/>
      <c r="F2" s="183"/>
      <c r="G2" s="183"/>
      <c r="H2" s="183"/>
      <c r="I2" s="183"/>
    </row>
    <row r="3" spans="1:10">
      <c r="A3" s="182" t="s">
        <v>35</v>
      </c>
      <c r="B3" s="182"/>
      <c r="C3" s="182"/>
      <c r="D3" s="182"/>
      <c r="E3" s="182"/>
      <c r="F3" s="182"/>
      <c r="G3" s="182"/>
      <c r="H3" s="182"/>
      <c r="I3" s="182"/>
    </row>
    <row r="4" spans="1:10">
      <c r="A4" s="182" t="s">
        <v>269</v>
      </c>
      <c r="B4" s="182"/>
      <c r="C4" s="182"/>
      <c r="D4" s="182"/>
      <c r="E4" s="182"/>
      <c r="F4" s="182"/>
      <c r="G4" s="182"/>
      <c r="H4" s="182"/>
      <c r="I4" s="182"/>
    </row>
    <row r="6" spans="1:10">
      <c r="A6" s="7" t="s">
        <v>0</v>
      </c>
      <c r="B6" s="7"/>
      <c r="I6" s="97" t="s">
        <v>270</v>
      </c>
    </row>
    <row r="7" spans="1:10">
      <c r="A7" s="7" t="s">
        <v>1</v>
      </c>
      <c r="B7" s="7"/>
      <c r="I7" s="7" t="s">
        <v>186</v>
      </c>
    </row>
    <row r="8" spans="1:10">
      <c r="A8" s="7" t="s">
        <v>2</v>
      </c>
    </row>
    <row r="9" spans="1:10">
      <c r="A9" s="7"/>
      <c r="E9" s="39"/>
      <c r="F9" s="39"/>
      <c r="G9" s="39"/>
      <c r="H9" s="39"/>
      <c r="I9" s="33" t="s">
        <v>11</v>
      </c>
      <c r="J9" s="7"/>
    </row>
    <row r="10" spans="1:10" ht="21" customHeight="1">
      <c r="A10" s="47" t="s">
        <v>98</v>
      </c>
      <c r="B10" s="47" t="s">
        <v>98</v>
      </c>
      <c r="C10" s="49"/>
      <c r="D10" s="200" t="s">
        <v>85</v>
      </c>
      <c r="E10" s="200"/>
      <c r="F10" s="200"/>
      <c r="G10" s="200"/>
      <c r="H10" s="200"/>
      <c r="I10" s="200"/>
      <c r="J10" s="51"/>
    </row>
    <row r="11" spans="1:10">
      <c r="A11" s="40" t="s">
        <v>73</v>
      </c>
      <c r="B11" s="40" t="s">
        <v>73</v>
      </c>
      <c r="C11" s="40" t="s">
        <v>72</v>
      </c>
      <c r="D11" s="37" t="s">
        <v>88</v>
      </c>
      <c r="E11" s="82" t="s">
        <v>129</v>
      </c>
      <c r="F11" s="227" t="s">
        <v>132</v>
      </c>
      <c r="G11" s="6" t="s">
        <v>89</v>
      </c>
      <c r="H11" s="188" t="s">
        <v>95</v>
      </c>
      <c r="I11" s="188"/>
    </row>
    <row r="12" spans="1:10">
      <c r="A12" s="40" t="s">
        <v>97</v>
      </c>
      <c r="B12" s="40" t="s">
        <v>100</v>
      </c>
      <c r="C12" s="50"/>
      <c r="D12" s="38" t="s">
        <v>86</v>
      </c>
      <c r="E12" s="38" t="s">
        <v>130</v>
      </c>
      <c r="F12" s="228"/>
      <c r="G12" s="83" t="s">
        <v>90</v>
      </c>
      <c r="H12" s="188"/>
      <c r="I12" s="188"/>
    </row>
    <row r="13" spans="1:10">
      <c r="A13" s="107"/>
      <c r="B13" s="107"/>
      <c r="C13" s="108"/>
      <c r="D13" s="38" t="s">
        <v>87</v>
      </c>
      <c r="E13" s="38" t="s">
        <v>131</v>
      </c>
      <c r="F13" s="228"/>
      <c r="G13" s="38" t="s">
        <v>91</v>
      </c>
      <c r="H13" s="102" t="s">
        <v>8</v>
      </c>
      <c r="I13" s="102" t="s">
        <v>96</v>
      </c>
    </row>
    <row r="14" spans="1:10">
      <c r="A14" s="48" t="s">
        <v>6</v>
      </c>
      <c r="B14" s="48" t="s">
        <v>7</v>
      </c>
      <c r="C14" s="106" t="s">
        <v>175</v>
      </c>
      <c r="D14" s="101" t="s">
        <v>117</v>
      </c>
      <c r="E14" s="101" t="s">
        <v>118</v>
      </c>
      <c r="F14" s="127" t="s">
        <v>157</v>
      </c>
      <c r="G14" s="104" t="s">
        <v>121</v>
      </c>
      <c r="H14" s="105" t="s">
        <v>122</v>
      </c>
      <c r="I14" s="105" t="s">
        <v>123</v>
      </c>
    </row>
    <row r="15" spans="1:10" ht="26.25" customHeight="1">
      <c r="A15" s="5"/>
      <c r="B15" s="5"/>
      <c r="C15" s="5">
        <f>A15-B15</f>
        <v>0</v>
      </c>
      <c r="D15" s="44"/>
      <c r="E15" s="44"/>
      <c r="F15" s="44"/>
      <c r="G15" s="44"/>
      <c r="H15" s="44"/>
      <c r="I15" s="29"/>
    </row>
    <row r="17" spans="1:6" ht="10.5" customHeight="1"/>
    <row r="18" spans="1:6">
      <c r="A18" s="186" t="s">
        <v>101</v>
      </c>
      <c r="B18" s="186"/>
      <c r="C18" s="186"/>
      <c r="D18" s="186"/>
      <c r="E18" s="186"/>
      <c r="F18" s="6"/>
    </row>
    <row r="19" spans="1:6">
      <c r="A19" s="41" t="s">
        <v>182</v>
      </c>
      <c r="B19" s="200" t="s">
        <v>183</v>
      </c>
      <c r="C19" s="200"/>
      <c r="D19" s="41" t="s">
        <v>184</v>
      </c>
      <c r="E19" s="41" t="s">
        <v>185</v>
      </c>
      <c r="F19" s="6"/>
    </row>
    <row r="20" spans="1:6">
      <c r="A20" s="3"/>
      <c r="B20" s="184"/>
      <c r="C20" s="184"/>
      <c r="D20" s="3"/>
      <c r="E20" s="3"/>
      <c r="F20" s="18"/>
    </row>
    <row r="21" spans="1:6">
      <c r="A21" s="18"/>
      <c r="B21" s="18"/>
      <c r="C21" s="18"/>
      <c r="D21" s="18"/>
      <c r="E21" s="18"/>
      <c r="F21" s="18"/>
    </row>
    <row r="22" spans="1:6">
      <c r="A22" s="18"/>
      <c r="B22" s="18"/>
      <c r="C22" s="18"/>
      <c r="D22" s="18"/>
      <c r="E22" s="18"/>
      <c r="F22" s="18"/>
    </row>
    <row r="23" spans="1:6">
      <c r="A23" s="18"/>
      <c r="B23" s="18"/>
      <c r="C23" s="18"/>
      <c r="D23" s="18"/>
      <c r="E23" s="18"/>
      <c r="F23" s="18"/>
    </row>
    <row r="24" spans="1:6">
      <c r="A24" s="18"/>
      <c r="B24" s="18"/>
      <c r="C24" s="18"/>
      <c r="D24" s="18"/>
      <c r="E24" s="18"/>
      <c r="F24" s="18"/>
    </row>
    <row r="25" spans="1:6">
      <c r="A25" s="18"/>
      <c r="B25" s="18"/>
      <c r="C25" s="18"/>
      <c r="D25" s="18"/>
      <c r="E25" s="18"/>
      <c r="F25" s="18"/>
    </row>
    <row r="26" spans="1:6">
      <c r="A26" s="18"/>
      <c r="B26" s="18"/>
      <c r="C26" s="18"/>
      <c r="D26" s="18"/>
      <c r="E26" s="18"/>
      <c r="F26" s="18"/>
    </row>
    <row r="28" spans="1:6">
      <c r="A28" s="42" t="s">
        <v>107</v>
      </c>
      <c r="B28" s="7"/>
    </row>
    <row r="29" spans="1:6">
      <c r="A29" s="43" t="s">
        <v>242</v>
      </c>
      <c r="B29" s="7"/>
    </row>
    <row r="30" spans="1:6">
      <c r="A30" s="43" t="s">
        <v>246</v>
      </c>
    </row>
    <row r="33" spans="1:1">
      <c r="A33" s="14"/>
    </row>
    <row r="34" spans="1:1">
      <c r="A34" s="14"/>
    </row>
    <row r="35" spans="1:1">
      <c r="A35" s="14"/>
    </row>
    <row r="36" spans="1:1">
      <c r="A36" s="14"/>
    </row>
    <row r="37" spans="1:1">
      <c r="A37" s="14"/>
    </row>
  </sheetData>
  <mergeCells count="9">
    <mergeCell ref="A2:I2"/>
    <mergeCell ref="B19:C19"/>
    <mergeCell ref="B20:C20"/>
    <mergeCell ref="H11:I12"/>
    <mergeCell ref="D10:I10"/>
    <mergeCell ref="A3:I3"/>
    <mergeCell ref="A4:I4"/>
    <mergeCell ref="A18:E18"/>
    <mergeCell ref="F11:F13"/>
  </mergeCells>
  <pageMargins left="0.44" right="0.15748031496062992" top="0.47244094488188981" bottom="0.27559055118110237" header="0.31496062992125984" footer="0.15748031496062992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4817-CA76-4376-902A-3E4D1F818B34}">
  <dimension ref="A1:M37"/>
  <sheetViews>
    <sheetView zoomScaleNormal="100" workbookViewId="0">
      <selection activeCell="A18" sqref="A18:G18"/>
    </sheetView>
  </sheetViews>
  <sheetFormatPr defaultColWidth="9" defaultRowHeight="21"/>
  <cols>
    <col min="1" max="1" width="13.7109375" style="1" customWidth="1"/>
    <col min="2" max="3" width="15" style="1" customWidth="1"/>
    <col min="4" max="8" width="16.28515625" style="1" customWidth="1"/>
    <col min="9" max="9" width="14.42578125" style="1" customWidth="1"/>
    <col min="10" max="10" width="13.85546875" style="1" customWidth="1"/>
    <col min="11" max="11" width="21.7109375" style="1" customWidth="1"/>
    <col min="12" max="16384" width="9" style="1"/>
  </cols>
  <sheetData>
    <row r="1" spans="1:13">
      <c r="J1" s="4"/>
      <c r="K1" s="4" t="s">
        <v>63</v>
      </c>
    </row>
    <row r="2" spans="1:13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3">
      <c r="A3" s="182" t="s">
        <v>127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7"/>
      <c r="M3" s="7"/>
    </row>
    <row r="4" spans="1:13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6" spans="1:13">
      <c r="A6" s="7" t="s">
        <v>0</v>
      </c>
      <c r="B6" s="7"/>
      <c r="J6" s="97" t="s">
        <v>270</v>
      </c>
    </row>
    <row r="7" spans="1:13">
      <c r="A7" s="7" t="s">
        <v>1</v>
      </c>
      <c r="B7" s="7"/>
      <c r="J7" s="7" t="s">
        <v>186</v>
      </c>
    </row>
    <row r="8" spans="1:13">
      <c r="A8" s="7" t="s">
        <v>2</v>
      </c>
    </row>
    <row r="9" spans="1:13">
      <c r="A9" s="7"/>
      <c r="G9" s="39"/>
      <c r="H9" s="39"/>
      <c r="I9" s="39"/>
      <c r="J9" s="39"/>
      <c r="K9" s="33" t="s">
        <v>11</v>
      </c>
      <c r="L9" s="7"/>
    </row>
    <row r="10" spans="1:13" ht="21" customHeight="1">
      <c r="A10" s="47" t="s">
        <v>98</v>
      </c>
      <c r="B10" s="47" t="s">
        <v>98</v>
      </c>
      <c r="C10" s="49"/>
      <c r="D10" s="102"/>
      <c r="E10" s="102" t="s">
        <v>155</v>
      </c>
      <c r="F10" s="200" t="s">
        <v>85</v>
      </c>
      <c r="G10" s="200"/>
      <c r="H10" s="200"/>
      <c r="I10" s="200"/>
      <c r="J10" s="200"/>
      <c r="K10" s="200"/>
      <c r="L10" s="51"/>
    </row>
    <row r="11" spans="1:13">
      <c r="A11" s="40" t="s">
        <v>73</v>
      </c>
      <c r="B11" s="40" t="s">
        <v>73</v>
      </c>
      <c r="C11" s="40" t="s">
        <v>72</v>
      </c>
      <c r="D11" s="38" t="s">
        <v>197</v>
      </c>
      <c r="E11" s="137" t="s">
        <v>25</v>
      </c>
      <c r="F11" s="37" t="s">
        <v>88</v>
      </c>
      <c r="G11" s="82" t="s">
        <v>129</v>
      </c>
      <c r="H11" s="227" t="s">
        <v>132</v>
      </c>
      <c r="I11" s="6" t="s">
        <v>89</v>
      </c>
      <c r="J11" s="188" t="s">
        <v>95</v>
      </c>
      <c r="K11" s="188"/>
    </row>
    <row r="12" spans="1:13">
      <c r="A12" s="40" t="s">
        <v>97</v>
      </c>
      <c r="B12" s="40" t="s">
        <v>100</v>
      </c>
      <c r="C12" s="50"/>
      <c r="D12" s="38" t="s">
        <v>196</v>
      </c>
      <c r="E12" s="138"/>
      <c r="F12" s="38" t="s">
        <v>86</v>
      </c>
      <c r="G12" s="38" t="s">
        <v>130</v>
      </c>
      <c r="H12" s="228"/>
      <c r="I12" s="83" t="s">
        <v>90</v>
      </c>
      <c r="J12" s="188"/>
      <c r="K12" s="188"/>
    </row>
    <row r="13" spans="1:13">
      <c r="A13" s="107"/>
      <c r="B13" s="107"/>
      <c r="C13" s="108"/>
      <c r="E13" s="138"/>
      <c r="F13" s="38" t="s">
        <v>87</v>
      </c>
      <c r="G13" s="38" t="s">
        <v>131</v>
      </c>
      <c r="H13" s="228"/>
      <c r="I13" s="38" t="s">
        <v>91</v>
      </c>
      <c r="J13" s="102" t="s">
        <v>8</v>
      </c>
      <c r="K13" s="102" t="s">
        <v>96</v>
      </c>
    </row>
    <row r="14" spans="1:13">
      <c r="A14" s="48" t="s">
        <v>6</v>
      </c>
      <c r="B14" s="48" t="s">
        <v>7</v>
      </c>
      <c r="C14" s="106" t="s">
        <v>175</v>
      </c>
      <c r="D14" s="101" t="s">
        <v>117</v>
      </c>
      <c r="E14" s="101" t="s">
        <v>165</v>
      </c>
      <c r="F14" s="101" t="s">
        <v>157</v>
      </c>
      <c r="G14" s="101" t="s">
        <v>121</v>
      </c>
      <c r="H14" s="127" t="s">
        <v>122</v>
      </c>
      <c r="I14" s="104" t="s">
        <v>123</v>
      </c>
      <c r="J14" s="105" t="s">
        <v>124</v>
      </c>
      <c r="K14" s="105" t="s">
        <v>125</v>
      </c>
    </row>
    <row r="15" spans="1:13" ht="26.25" customHeight="1">
      <c r="A15" s="5"/>
      <c r="B15" s="5"/>
      <c r="C15" s="5">
        <f>A15-B15</f>
        <v>0</v>
      </c>
      <c r="D15" s="44"/>
      <c r="E15" s="44">
        <f>C15-D15</f>
        <v>0</v>
      </c>
      <c r="F15" s="44"/>
      <c r="G15" s="44"/>
      <c r="H15" s="44"/>
      <c r="I15" s="44"/>
      <c r="J15" s="44"/>
      <c r="K15" s="133"/>
    </row>
    <row r="17" spans="1:8" ht="10.5" customHeight="1"/>
    <row r="18" spans="1:8">
      <c r="A18" s="186" t="s">
        <v>101</v>
      </c>
      <c r="B18" s="186"/>
      <c r="C18" s="186"/>
      <c r="D18" s="186"/>
      <c r="E18" s="186"/>
      <c r="F18" s="182"/>
      <c r="G18" s="182"/>
      <c r="H18" s="6"/>
    </row>
    <row r="19" spans="1:8">
      <c r="A19" s="41" t="s">
        <v>198</v>
      </c>
      <c r="B19" s="200" t="s">
        <v>199</v>
      </c>
      <c r="C19" s="200"/>
      <c r="D19" s="41" t="s">
        <v>200</v>
      </c>
      <c r="E19" s="41" t="s">
        <v>201</v>
      </c>
      <c r="F19" s="51"/>
      <c r="H19" s="6"/>
    </row>
    <row r="20" spans="1:8">
      <c r="A20" s="3"/>
      <c r="B20" s="184"/>
      <c r="C20" s="184"/>
      <c r="D20" s="3"/>
      <c r="E20" s="3"/>
      <c r="F20" s="139"/>
      <c r="H20" s="18"/>
    </row>
    <row r="21" spans="1:8">
      <c r="A21" s="18"/>
      <c r="B21" s="18"/>
      <c r="C21" s="18"/>
      <c r="D21" s="18"/>
      <c r="E21" s="18"/>
      <c r="F21" s="18"/>
      <c r="G21" s="18"/>
      <c r="H21" s="18"/>
    </row>
    <row r="22" spans="1:8">
      <c r="A22" s="18"/>
      <c r="B22" s="18"/>
      <c r="C22" s="18"/>
      <c r="D22" s="18"/>
      <c r="E22" s="18"/>
      <c r="F22" s="18"/>
      <c r="G22" s="18"/>
      <c r="H22" s="18"/>
    </row>
    <row r="23" spans="1:8">
      <c r="A23" s="18"/>
      <c r="B23" s="18"/>
      <c r="C23" s="18"/>
      <c r="D23" s="18"/>
      <c r="E23" s="18"/>
      <c r="F23" s="18"/>
      <c r="G23" s="18"/>
      <c r="H23" s="18"/>
    </row>
    <row r="24" spans="1:8">
      <c r="A24" s="18"/>
      <c r="B24" s="18"/>
      <c r="C24" s="18"/>
      <c r="D24" s="18"/>
      <c r="E24" s="18"/>
      <c r="F24" s="18"/>
      <c r="G24" s="18"/>
      <c r="H24" s="18"/>
    </row>
    <row r="25" spans="1:8">
      <c r="A25" s="18"/>
      <c r="B25" s="18"/>
      <c r="C25" s="18"/>
      <c r="D25" s="18"/>
      <c r="E25" s="18"/>
      <c r="F25" s="18"/>
      <c r="G25" s="18"/>
      <c r="H25" s="18"/>
    </row>
    <row r="26" spans="1:8">
      <c r="A26" s="18"/>
      <c r="B26" s="18"/>
      <c r="C26" s="18"/>
      <c r="D26" s="18"/>
      <c r="E26" s="18"/>
      <c r="F26" s="18"/>
      <c r="G26" s="18"/>
      <c r="H26" s="18"/>
    </row>
    <row r="28" spans="1:8">
      <c r="A28" s="42" t="s">
        <v>107</v>
      </c>
      <c r="B28" s="7"/>
    </row>
    <row r="29" spans="1:8">
      <c r="A29" s="43" t="s">
        <v>242</v>
      </c>
      <c r="B29" s="7"/>
    </row>
    <row r="30" spans="1:8">
      <c r="A30" s="43" t="s">
        <v>246</v>
      </c>
    </row>
    <row r="33" spans="1:1">
      <c r="A33" s="14"/>
    </row>
    <row r="34" spans="1:1">
      <c r="A34" s="14"/>
    </row>
    <row r="35" spans="1:1">
      <c r="A35" s="14"/>
    </row>
    <row r="36" spans="1:1">
      <c r="A36" s="14"/>
    </row>
    <row r="37" spans="1:1">
      <c r="A37" s="14"/>
    </row>
  </sheetData>
  <mergeCells count="9">
    <mergeCell ref="A18:G18"/>
    <mergeCell ref="B19:C19"/>
    <mergeCell ref="B20:C20"/>
    <mergeCell ref="A2:K2"/>
    <mergeCell ref="A3:K3"/>
    <mergeCell ref="A4:K4"/>
    <mergeCell ref="F10:K10"/>
    <mergeCell ref="H11:H13"/>
    <mergeCell ref="J11:K12"/>
  </mergeCells>
  <pageMargins left="0.35433070866141736" right="0.15748031496062992" top="0.47244094488188981" bottom="0.27559055118110237" header="0.31496062992125984" footer="0.15748031496062992"/>
  <pageSetup paperSize="9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K38"/>
  <sheetViews>
    <sheetView zoomScaleNormal="100" workbookViewId="0">
      <selection activeCell="A4" sqref="A4:H4"/>
    </sheetView>
  </sheetViews>
  <sheetFormatPr defaultColWidth="9" defaultRowHeight="21"/>
  <cols>
    <col min="1" max="1" width="6.85546875" style="1" customWidth="1"/>
    <col min="2" max="2" width="16" style="1" customWidth="1"/>
    <col min="3" max="4" width="17.85546875" style="1" customWidth="1"/>
    <col min="5" max="5" width="9.85546875" style="1" customWidth="1"/>
    <col min="6" max="6" width="19.85546875" style="1" customWidth="1"/>
    <col min="7" max="7" width="35.28515625" style="1" customWidth="1"/>
    <col min="8" max="8" width="20" style="1" customWidth="1"/>
    <col min="9" max="9" width="17.5703125" style="1" customWidth="1"/>
    <col min="10" max="10" width="13.7109375" style="1" customWidth="1"/>
    <col min="11" max="16384" width="9" style="1"/>
  </cols>
  <sheetData>
    <row r="1" spans="1:11">
      <c r="H1" s="4" t="s">
        <v>65</v>
      </c>
    </row>
    <row r="2" spans="1:11">
      <c r="A2" s="183" t="s">
        <v>266</v>
      </c>
      <c r="B2" s="183"/>
      <c r="C2" s="183"/>
      <c r="D2" s="183"/>
      <c r="E2" s="183"/>
      <c r="F2" s="183"/>
      <c r="G2" s="183"/>
      <c r="H2" s="183"/>
      <c r="I2" s="129"/>
      <c r="J2" s="129"/>
      <c r="K2" s="129"/>
    </row>
    <row r="3" spans="1:11">
      <c r="A3" s="182" t="s">
        <v>128</v>
      </c>
      <c r="B3" s="182"/>
      <c r="C3" s="182"/>
      <c r="D3" s="182"/>
      <c r="E3" s="182"/>
      <c r="F3" s="182"/>
      <c r="G3" s="182"/>
      <c r="H3" s="182"/>
    </row>
    <row r="4" spans="1:11">
      <c r="A4" s="182" t="s">
        <v>269</v>
      </c>
      <c r="B4" s="182"/>
      <c r="C4" s="182"/>
      <c r="D4" s="182"/>
      <c r="E4" s="182"/>
      <c r="F4" s="182"/>
      <c r="G4" s="182"/>
      <c r="H4" s="182"/>
    </row>
    <row r="6" spans="1:11">
      <c r="A6" s="7" t="s">
        <v>0</v>
      </c>
      <c r="B6" s="7"/>
      <c r="C6" s="7"/>
      <c r="G6" s="97" t="s">
        <v>270</v>
      </c>
    </row>
    <row r="7" spans="1:11">
      <c r="A7" s="7" t="s">
        <v>1</v>
      </c>
      <c r="B7" s="7"/>
      <c r="C7" s="7"/>
      <c r="G7" s="97" t="s">
        <v>142</v>
      </c>
    </row>
    <row r="8" spans="1:11">
      <c r="A8" s="7" t="s">
        <v>2</v>
      </c>
      <c r="B8" s="7"/>
    </row>
    <row r="9" spans="1:11" ht="15" customHeight="1">
      <c r="A9" s="7"/>
      <c r="B9" s="7"/>
      <c r="H9" s="8" t="s">
        <v>11</v>
      </c>
    </row>
    <row r="10" spans="1:11">
      <c r="A10" s="7"/>
      <c r="B10" s="78" t="s">
        <v>73</v>
      </c>
      <c r="C10" s="78" t="s">
        <v>171</v>
      </c>
      <c r="D10" s="195" t="s">
        <v>25</v>
      </c>
      <c r="E10" s="236" t="s">
        <v>173</v>
      </c>
      <c r="F10" s="237"/>
      <c r="G10" s="238"/>
      <c r="I10" s="8"/>
    </row>
    <row r="11" spans="1:11">
      <c r="A11" s="7"/>
      <c r="B11" s="108" t="s">
        <v>50</v>
      </c>
      <c r="C11" s="108" t="s">
        <v>172</v>
      </c>
      <c r="D11" s="196"/>
      <c r="E11" s="239"/>
      <c r="F11" s="240"/>
      <c r="G11" s="241"/>
      <c r="I11" s="8"/>
    </row>
    <row r="12" spans="1:11">
      <c r="A12" s="7"/>
      <c r="B12" s="106" t="s">
        <v>6</v>
      </c>
      <c r="C12" s="106" t="s">
        <v>7</v>
      </c>
      <c r="D12" s="106" t="s">
        <v>116</v>
      </c>
      <c r="E12" s="185" t="s">
        <v>117</v>
      </c>
      <c r="F12" s="185"/>
      <c r="G12" s="185"/>
      <c r="I12" s="8"/>
    </row>
    <row r="13" spans="1:11">
      <c r="A13" s="7"/>
      <c r="B13" s="9"/>
      <c r="C13" s="10">
        <f>'6.เงินฝากธนาคาร-นอกงปม.'!J15</f>
        <v>0</v>
      </c>
      <c r="D13" s="10">
        <f>B13-C13</f>
        <v>0</v>
      </c>
      <c r="E13" s="184"/>
      <c r="F13" s="184"/>
      <c r="G13" s="184"/>
      <c r="I13" s="8"/>
    </row>
    <row r="14" spans="1:11">
      <c r="A14" s="7"/>
      <c r="B14" s="1" t="s">
        <v>174</v>
      </c>
      <c r="I14" s="8"/>
    </row>
    <row r="15" spans="1:11" ht="12" customHeight="1">
      <c r="A15" s="7"/>
      <c r="I15" s="8"/>
    </row>
    <row r="16" spans="1:11">
      <c r="A16" s="182" t="s">
        <v>136</v>
      </c>
      <c r="B16" s="182"/>
      <c r="C16" s="182"/>
      <c r="D16" s="182"/>
      <c r="E16" s="182"/>
      <c r="F16" s="182"/>
      <c r="G16" s="182"/>
      <c r="H16" s="182"/>
    </row>
    <row r="17" spans="1:8">
      <c r="A17" s="195" t="s">
        <v>18</v>
      </c>
      <c r="B17" s="109" t="s">
        <v>137</v>
      </c>
      <c r="C17" s="109" t="s">
        <v>13</v>
      </c>
      <c r="D17" s="110" t="s">
        <v>22</v>
      </c>
      <c r="E17" s="109" t="s">
        <v>23</v>
      </c>
      <c r="F17" s="232" t="s">
        <v>29</v>
      </c>
      <c r="G17" s="233"/>
      <c r="H17" s="109" t="s">
        <v>134</v>
      </c>
    </row>
    <row r="18" spans="1:8">
      <c r="A18" s="197"/>
      <c r="B18" s="111" t="s">
        <v>118</v>
      </c>
      <c r="C18" s="111" t="s">
        <v>157</v>
      </c>
      <c r="D18" s="111" t="s">
        <v>121</v>
      </c>
      <c r="E18" s="111" t="s">
        <v>122</v>
      </c>
      <c r="F18" s="234" t="s">
        <v>123</v>
      </c>
      <c r="G18" s="235"/>
      <c r="H18" s="111" t="s">
        <v>124</v>
      </c>
    </row>
    <row r="19" spans="1:8">
      <c r="A19" s="3">
        <v>1</v>
      </c>
      <c r="B19" s="84"/>
      <c r="C19" s="84" t="s">
        <v>272</v>
      </c>
      <c r="D19" s="85" t="s">
        <v>135</v>
      </c>
      <c r="E19" s="84" t="s">
        <v>138</v>
      </c>
      <c r="F19" s="88" t="s">
        <v>139</v>
      </c>
      <c r="G19" s="89"/>
      <c r="H19" s="87"/>
    </row>
    <row r="20" spans="1:8">
      <c r="A20" s="3">
        <v>2</v>
      </c>
      <c r="B20" s="84"/>
      <c r="C20" s="84"/>
      <c r="D20" s="85"/>
      <c r="E20" s="84"/>
      <c r="F20" s="88"/>
      <c r="G20" s="89"/>
      <c r="H20" s="87"/>
    </row>
    <row r="21" spans="1:8">
      <c r="A21" s="3"/>
      <c r="B21" s="84"/>
      <c r="C21" s="84"/>
      <c r="D21" s="85"/>
      <c r="E21" s="84"/>
      <c r="F21" s="88"/>
      <c r="G21" s="89"/>
      <c r="H21" s="87"/>
    </row>
    <row r="22" spans="1:8">
      <c r="A22" s="229" t="s">
        <v>16</v>
      </c>
      <c r="B22" s="230"/>
      <c r="C22" s="230"/>
      <c r="D22" s="230"/>
      <c r="E22" s="230"/>
      <c r="F22" s="230"/>
      <c r="G22" s="231"/>
      <c r="H22" s="86">
        <f>SUM(H19:H21)</f>
        <v>0</v>
      </c>
    </row>
    <row r="23" spans="1:8">
      <c r="A23" s="18"/>
      <c r="B23" s="18"/>
      <c r="C23" s="18"/>
      <c r="D23" s="18"/>
      <c r="E23" s="18"/>
      <c r="F23" s="18"/>
    </row>
    <row r="24" spans="1:8">
      <c r="A24" s="18"/>
      <c r="B24" s="18"/>
      <c r="C24" s="18"/>
      <c r="D24" s="18"/>
      <c r="E24" s="18"/>
      <c r="F24" s="18"/>
    </row>
    <row r="25" spans="1:8">
      <c r="A25" s="18"/>
      <c r="B25" s="18"/>
      <c r="C25" s="18"/>
      <c r="D25" s="18"/>
      <c r="E25" s="18"/>
      <c r="F25" s="18"/>
    </row>
    <row r="26" spans="1:8">
      <c r="A26" s="18"/>
      <c r="B26" s="18"/>
      <c r="C26" s="18"/>
      <c r="D26" s="18"/>
      <c r="E26" s="18"/>
      <c r="F26" s="18"/>
    </row>
    <row r="27" spans="1:8">
      <c r="A27" s="18"/>
      <c r="B27" s="18"/>
      <c r="C27" s="18"/>
      <c r="D27" s="18"/>
      <c r="E27" s="18"/>
      <c r="F27" s="18"/>
    </row>
    <row r="28" spans="1:8" ht="12" customHeight="1"/>
    <row r="29" spans="1:8">
      <c r="A29" s="42" t="s">
        <v>107</v>
      </c>
      <c r="B29" s="42"/>
      <c r="C29" s="7"/>
    </row>
    <row r="30" spans="1:8">
      <c r="A30" s="43" t="s">
        <v>247</v>
      </c>
      <c r="B30" s="43"/>
      <c r="C30" s="7"/>
    </row>
    <row r="31" spans="1:8">
      <c r="A31" s="43" t="s">
        <v>187</v>
      </c>
      <c r="B31" s="43"/>
    </row>
    <row r="34" spans="1:5">
      <c r="A34" s="14"/>
    </row>
    <row r="35" spans="1:5">
      <c r="A35" s="14"/>
      <c r="E35" s="90"/>
    </row>
    <row r="36" spans="1:5">
      <c r="A36" s="14"/>
    </row>
    <row r="37" spans="1:5">
      <c r="A37" s="14"/>
    </row>
    <row r="38" spans="1:5">
      <c r="A38" s="14"/>
    </row>
  </sheetData>
  <mergeCells count="12">
    <mergeCell ref="A2:H2"/>
    <mergeCell ref="A22:G22"/>
    <mergeCell ref="A3:H3"/>
    <mergeCell ref="A4:H4"/>
    <mergeCell ref="A16:H16"/>
    <mergeCell ref="F17:G17"/>
    <mergeCell ref="A17:A18"/>
    <mergeCell ref="F18:G18"/>
    <mergeCell ref="E12:G12"/>
    <mergeCell ref="E13:G13"/>
    <mergeCell ref="D10:D11"/>
    <mergeCell ref="E10:G11"/>
  </mergeCells>
  <pageMargins left="0.86614173228346458" right="0.15748031496062992" top="0.35433070866141736" bottom="0.23622047244094491" header="0.15748031496062992" footer="0.15748031496062992"/>
  <pageSetup paperSize="9"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Q35"/>
  <sheetViews>
    <sheetView zoomScaleNormal="100" workbookViewId="0">
      <selection activeCell="P22" sqref="P22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4" customWidth="1"/>
    <col min="7" max="7" width="10.5703125" style="1" customWidth="1"/>
    <col min="8" max="8" width="12" style="1" customWidth="1"/>
    <col min="9" max="9" width="17.85546875" style="1" customWidth="1"/>
    <col min="10" max="10" width="18.28515625" style="1" customWidth="1"/>
    <col min="11" max="11" width="13.140625" style="1" customWidth="1"/>
    <col min="12" max="12" width="13" style="14" customWidth="1"/>
    <col min="13" max="13" width="14" style="14" customWidth="1"/>
    <col min="14" max="14" width="14.140625" style="14" customWidth="1"/>
    <col min="15" max="15" width="14.28515625" style="14" customWidth="1"/>
    <col min="16" max="16" width="13" style="1" customWidth="1"/>
    <col min="17" max="16384" width="9" style="1"/>
  </cols>
  <sheetData>
    <row r="1" spans="1:16">
      <c r="P1" s="4" t="s">
        <v>66</v>
      </c>
    </row>
    <row r="2" spans="1:16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</row>
    <row r="3" spans="1:16">
      <c r="A3" s="182" t="s">
        <v>58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</row>
    <row r="4" spans="1:16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</row>
    <row r="6" spans="1:16">
      <c r="A6" s="7" t="s">
        <v>0</v>
      </c>
      <c r="B6" s="7"/>
      <c r="C6" s="7"/>
      <c r="D6" s="7"/>
      <c r="E6" s="7"/>
      <c r="F6" s="13"/>
      <c r="G6" s="7"/>
      <c r="H6" s="7"/>
      <c r="I6" s="7"/>
      <c r="J6" s="7"/>
      <c r="K6" s="7"/>
      <c r="L6" s="97" t="s">
        <v>270</v>
      </c>
      <c r="M6" s="13"/>
      <c r="N6" s="13"/>
      <c r="O6" s="13"/>
      <c r="P6" s="7"/>
    </row>
    <row r="7" spans="1:16">
      <c r="A7" s="7" t="s">
        <v>1</v>
      </c>
      <c r="B7" s="7"/>
      <c r="C7" s="7"/>
      <c r="D7" s="7"/>
      <c r="E7" s="7"/>
      <c r="F7" s="13"/>
      <c r="G7" s="7"/>
      <c r="H7" s="7"/>
      <c r="I7" s="7"/>
      <c r="J7" s="7"/>
      <c r="K7" s="7"/>
      <c r="L7" s="7" t="s">
        <v>10</v>
      </c>
      <c r="M7" s="13"/>
      <c r="N7" s="13"/>
      <c r="O7" s="13"/>
      <c r="P7" s="7"/>
    </row>
    <row r="8" spans="1:16">
      <c r="A8" s="7" t="s">
        <v>2</v>
      </c>
      <c r="B8" s="7"/>
      <c r="C8" s="7"/>
      <c r="D8" s="7"/>
      <c r="E8" s="7"/>
      <c r="F8" s="13"/>
      <c r="G8" s="7"/>
      <c r="H8" s="7"/>
      <c r="I8" s="7"/>
      <c r="J8" s="7"/>
      <c r="K8" s="7"/>
      <c r="L8" s="13"/>
      <c r="M8" s="13"/>
      <c r="N8" s="13"/>
      <c r="O8" s="13"/>
      <c r="P8" s="7"/>
    </row>
    <row r="9" spans="1:16">
      <c r="P9" s="8" t="s">
        <v>11</v>
      </c>
    </row>
    <row r="10" spans="1:16" s="54" customFormat="1" ht="18.75">
      <c r="A10" s="246" t="s">
        <v>18</v>
      </c>
      <c r="B10" s="244" t="s">
        <v>12</v>
      </c>
      <c r="C10" s="244"/>
      <c r="D10" s="244"/>
      <c r="E10" s="244"/>
      <c r="F10" s="244"/>
      <c r="G10" s="242" t="s">
        <v>15</v>
      </c>
      <c r="H10" s="243"/>
      <c r="I10" s="243"/>
      <c r="J10" s="243"/>
      <c r="K10" s="243"/>
      <c r="L10" s="243"/>
      <c r="M10" s="243"/>
      <c r="N10" s="243"/>
      <c r="O10" s="242" t="s">
        <v>75</v>
      </c>
      <c r="P10" s="245"/>
    </row>
    <row r="11" spans="1:16" s="54" customFormat="1" ht="58.5" customHeight="1">
      <c r="A11" s="247"/>
      <c r="B11" s="112" t="s">
        <v>106</v>
      </c>
      <c r="C11" s="112" t="s">
        <v>140</v>
      </c>
      <c r="D11" s="112" t="s">
        <v>105</v>
      </c>
      <c r="E11" s="113" t="s">
        <v>13</v>
      </c>
      <c r="F11" s="118" t="s">
        <v>144</v>
      </c>
      <c r="G11" s="112" t="s">
        <v>81</v>
      </c>
      <c r="H11" s="112" t="s">
        <v>113</v>
      </c>
      <c r="I11" s="112" t="s">
        <v>114</v>
      </c>
      <c r="J11" s="112" t="s">
        <v>115</v>
      </c>
      <c r="K11" s="114" t="s">
        <v>82</v>
      </c>
      <c r="L11" s="115" t="s">
        <v>203</v>
      </c>
      <c r="M11" s="115" t="s">
        <v>204</v>
      </c>
      <c r="N11" s="115" t="s">
        <v>205</v>
      </c>
      <c r="O11" s="134" t="s">
        <v>8</v>
      </c>
      <c r="P11" s="98" t="s">
        <v>9</v>
      </c>
    </row>
    <row r="12" spans="1:16" s="59" customFormat="1" ht="37.5">
      <c r="A12" s="248"/>
      <c r="B12" s="116" t="s">
        <v>6</v>
      </c>
      <c r="C12" s="116" t="s">
        <v>7</v>
      </c>
      <c r="D12" s="116" t="s">
        <v>116</v>
      </c>
      <c r="E12" s="116" t="s">
        <v>117</v>
      </c>
      <c r="F12" s="117" t="s">
        <v>118</v>
      </c>
      <c r="G12" s="116" t="s">
        <v>157</v>
      </c>
      <c r="H12" s="116" t="s">
        <v>121</v>
      </c>
      <c r="I12" s="116" t="s">
        <v>122</v>
      </c>
      <c r="J12" s="116" t="s">
        <v>123</v>
      </c>
      <c r="K12" s="116" t="s">
        <v>124</v>
      </c>
      <c r="L12" s="117" t="s">
        <v>125</v>
      </c>
      <c r="M12" s="117" t="s">
        <v>159</v>
      </c>
      <c r="N12" s="117" t="s">
        <v>126</v>
      </c>
      <c r="O12" s="119" t="s">
        <v>188</v>
      </c>
      <c r="P12" s="116" t="s">
        <v>189</v>
      </c>
    </row>
    <row r="13" spans="1:16" s="54" customFormat="1" ht="18.75">
      <c r="A13" s="61"/>
      <c r="B13" s="61"/>
      <c r="C13" s="61"/>
      <c r="D13" s="61"/>
      <c r="E13" s="11"/>
      <c r="F13" s="52"/>
      <c r="G13" s="11"/>
      <c r="H13" s="11"/>
      <c r="I13" s="11"/>
      <c r="J13" s="11"/>
      <c r="K13" s="62"/>
      <c r="L13" s="52"/>
      <c r="M13" s="52"/>
      <c r="N13" s="52"/>
      <c r="O13" s="91">
        <f>F13-L13-M13-N13</f>
        <v>0</v>
      </c>
      <c r="P13" s="11"/>
    </row>
    <row r="14" spans="1:16" s="54" customFormat="1" ht="18.75">
      <c r="A14" s="61"/>
      <c r="B14" s="61"/>
      <c r="C14" s="11"/>
      <c r="D14" s="61"/>
      <c r="E14" s="11"/>
      <c r="F14" s="52"/>
      <c r="G14" s="11"/>
      <c r="H14" s="11"/>
      <c r="I14" s="11"/>
      <c r="J14" s="11"/>
      <c r="K14" s="11"/>
      <c r="L14" s="52"/>
      <c r="M14" s="52"/>
      <c r="N14" s="52"/>
      <c r="O14" s="91">
        <f>F14-L14-M14-N14</f>
        <v>0</v>
      </c>
      <c r="P14" s="11"/>
    </row>
    <row r="15" spans="1:16" s="54" customFormat="1" ht="18.75">
      <c r="A15" s="61"/>
      <c r="B15" s="61"/>
      <c r="C15" s="11"/>
      <c r="D15" s="61"/>
      <c r="E15" s="11"/>
      <c r="F15" s="52"/>
      <c r="G15" s="11"/>
      <c r="H15" s="11"/>
      <c r="I15" s="11"/>
      <c r="J15" s="11"/>
      <c r="K15" s="11"/>
      <c r="L15" s="52"/>
      <c r="M15" s="52"/>
      <c r="N15" s="52"/>
      <c r="O15" s="91">
        <f t="shared" ref="O15:O18" si="0">F15-L15-M15-N15</f>
        <v>0</v>
      </c>
      <c r="P15" s="11"/>
    </row>
    <row r="16" spans="1:16" s="54" customFormat="1" ht="18.75">
      <c r="A16" s="61"/>
      <c r="B16" s="61"/>
      <c r="C16" s="11"/>
      <c r="D16" s="61"/>
      <c r="E16" s="11"/>
      <c r="F16" s="52"/>
      <c r="G16" s="11"/>
      <c r="H16" s="11"/>
      <c r="I16" s="11"/>
      <c r="J16" s="11"/>
      <c r="K16" s="11"/>
      <c r="L16" s="52"/>
      <c r="M16" s="52"/>
      <c r="N16" s="52"/>
      <c r="O16" s="91">
        <f t="shared" si="0"/>
        <v>0</v>
      </c>
      <c r="P16" s="11"/>
    </row>
    <row r="17" spans="1:17" s="54" customFormat="1" ht="18.75">
      <c r="A17" s="61"/>
      <c r="B17" s="61"/>
      <c r="C17" s="11"/>
      <c r="D17" s="61"/>
      <c r="E17" s="11"/>
      <c r="F17" s="52"/>
      <c r="G17" s="11"/>
      <c r="H17" s="11"/>
      <c r="I17" s="11"/>
      <c r="J17" s="11"/>
      <c r="K17" s="11"/>
      <c r="L17" s="52"/>
      <c r="M17" s="52"/>
      <c r="N17" s="52"/>
      <c r="O17" s="91">
        <f t="shared" si="0"/>
        <v>0</v>
      </c>
      <c r="P17" s="11"/>
    </row>
    <row r="18" spans="1:17" s="54" customFormat="1" ht="18.75">
      <c r="A18" s="61"/>
      <c r="B18" s="11"/>
      <c r="C18" s="11"/>
      <c r="D18" s="11"/>
      <c r="E18" s="11"/>
      <c r="F18" s="52"/>
      <c r="G18" s="11"/>
      <c r="H18" s="11"/>
      <c r="I18" s="11"/>
      <c r="J18" s="11"/>
      <c r="K18" s="11"/>
      <c r="L18" s="52"/>
      <c r="M18" s="52"/>
      <c r="N18" s="52"/>
      <c r="O18" s="91">
        <f t="shared" si="0"/>
        <v>0</v>
      </c>
      <c r="P18" s="11"/>
    </row>
    <row r="19" spans="1:17" s="54" customFormat="1" ht="19.5" thickBot="1">
      <c r="A19" s="242" t="s">
        <v>16</v>
      </c>
      <c r="B19" s="243"/>
      <c r="C19" s="243"/>
      <c r="D19" s="243"/>
      <c r="E19" s="243"/>
      <c r="F19" s="63">
        <f>SUM(F13:F18)</f>
        <v>0</v>
      </c>
      <c r="G19" s="64"/>
      <c r="H19" s="65"/>
      <c r="I19" s="65"/>
      <c r="J19" s="65"/>
      <c r="K19" s="65"/>
      <c r="L19" s="66">
        <f>SUM(L13:L18)</f>
        <v>0</v>
      </c>
      <c r="M19" s="66">
        <f>SUM(M13:M18)</f>
        <v>0</v>
      </c>
      <c r="N19" s="66">
        <f>SUM(N13:N18)</f>
        <v>0</v>
      </c>
      <c r="O19" s="92">
        <f>SUM(O13:O18)</f>
        <v>0</v>
      </c>
      <c r="P19" s="67"/>
    </row>
    <row r="20" spans="1:17" s="54" customFormat="1" ht="19.5" thickTop="1">
      <c r="A20" s="70"/>
      <c r="B20" s="70"/>
      <c r="C20" s="70"/>
      <c r="D20" s="70"/>
      <c r="E20" s="70"/>
      <c r="F20" s="71"/>
      <c r="G20" s="59"/>
      <c r="H20" s="59"/>
      <c r="I20" s="59"/>
      <c r="J20" s="59"/>
      <c r="K20" s="59"/>
      <c r="L20" s="72"/>
      <c r="M20" s="72"/>
      <c r="N20" s="73"/>
      <c r="O20" s="73"/>
    </row>
    <row r="21" spans="1:17" s="54" customFormat="1" ht="18.75">
      <c r="A21" s="70"/>
      <c r="B21" s="70"/>
      <c r="C21" s="70"/>
      <c r="D21" s="70"/>
      <c r="E21" s="70"/>
      <c r="F21" s="71"/>
      <c r="G21" s="59"/>
      <c r="H21" s="59"/>
      <c r="I21" s="59"/>
      <c r="J21" s="59"/>
      <c r="K21" s="59"/>
      <c r="L21" s="72"/>
      <c r="M21" s="72"/>
      <c r="N21" s="73"/>
      <c r="O21" s="73"/>
    </row>
    <row r="22" spans="1:17" s="54" customFormat="1" ht="18.75">
      <c r="A22" s="70"/>
      <c r="B22" s="70"/>
      <c r="C22" s="70"/>
      <c r="D22" s="70"/>
      <c r="E22" s="70"/>
      <c r="F22" s="71"/>
      <c r="G22" s="59"/>
      <c r="H22" s="59"/>
      <c r="I22" s="59"/>
      <c r="J22" s="59"/>
      <c r="K22" s="59"/>
      <c r="L22" s="72"/>
      <c r="M22" s="72"/>
      <c r="N22" s="73"/>
      <c r="O22" s="73"/>
    </row>
    <row r="23" spans="1:17" s="54" customFormat="1" ht="18.75">
      <c r="A23" s="70"/>
      <c r="B23" s="70"/>
      <c r="C23" s="70"/>
      <c r="D23" s="70"/>
      <c r="E23" s="70"/>
      <c r="F23" s="71"/>
      <c r="G23" s="59"/>
      <c r="H23" s="59"/>
      <c r="I23" s="59"/>
      <c r="J23" s="59"/>
      <c r="K23" s="59"/>
      <c r="L23" s="72"/>
      <c r="M23" s="72"/>
      <c r="N23" s="73"/>
      <c r="O23" s="73"/>
    </row>
    <row r="24" spans="1:17" s="54" customFormat="1" ht="18.75">
      <c r="A24" s="70"/>
      <c r="B24" s="70"/>
      <c r="C24" s="70"/>
      <c r="D24" s="70"/>
      <c r="E24" s="70"/>
      <c r="F24" s="71"/>
      <c r="G24" s="59"/>
      <c r="H24" s="59"/>
      <c r="I24" s="59"/>
      <c r="J24" s="59"/>
      <c r="K24" s="59"/>
      <c r="L24" s="72"/>
      <c r="M24" s="72"/>
      <c r="N24" s="73"/>
      <c r="O24" s="73"/>
    </row>
    <row r="25" spans="1:17" s="54" customFormat="1" ht="18.75">
      <c r="A25" s="70"/>
      <c r="B25" s="70"/>
      <c r="C25" s="70"/>
      <c r="D25" s="70"/>
      <c r="E25" s="70"/>
      <c r="F25" s="71"/>
      <c r="G25" s="59"/>
      <c r="H25" s="59"/>
      <c r="I25" s="59"/>
      <c r="J25" s="59"/>
      <c r="K25" s="59"/>
      <c r="L25" s="72"/>
      <c r="M25" s="72"/>
      <c r="N25" s="73"/>
      <c r="O25" s="73"/>
    </row>
    <row r="26" spans="1:17">
      <c r="Q26" s="1" t="s">
        <v>59</v>
      </c>
    </row>
    <row r="28" spans="1:17">
      <c r="B28" s="135" t="s">
        <v>163</v>
      </c>
      <c r="C28" s="1" t="s">
        <v>249</v>
      </c>
    </row>
    <row r="29" spans="1:17">
      <c r="C29" s="1" t="s">
        <v>164</v>
      </c>
    </row>
    <row r="30" spans="1:17">
      <c r="C30" s="1" t="s">
        <v>208</v>
      </c>
    </row>
    <row r="31" spans="1:17">
      <c r="C31" s="1" t="s">
        <v>206</v>
      </c>
    </row>
    <row r="32" spans="1:17">
      <c r="C32" s="1" t="s">
        <v>207</v>
      </c>
    </row>
    <row r="33" spans="2:3">
      <c r="B33" s="120"/>
      <c r="C33" s="1" t="s">
        <v>248</v>
      </c>
    </row>
    <row r="34" spans="2:3">
      <c r="C34" s="1" t="s">
        <v>250</v>
      </c>
    </row>
    <row r="35" spans="2:3">
      <c r="C35" s="1" t="s">
        <v>251</v>
      </c>
    </row>
  </sheetData>
  <mergeCells count="8">
    <mergeCell ref="A2:P2"/>
    <mergeCell ref="A19:E19"/>
    <mergeCell ref="A3:P3"/>
    <mergeCell ref="A4:P4"/>
    <mergeCell ref="B10:F10"/>
    <mergeCell ref="G10:N10"/>
    <mergeCell ref="O10:P10"/>
    <mergeCell ref="A10:A12"/>
  </mergeCells>
  <phoneticPr fontId="4" type="noConversion"/>
  <pageMargins left="0.47244094488188981" right="0.15748031496062992" top="0.47244094488188981" bottom="0.23622047244094491" header="0.31496062992125984" footer="0.15748031496062992"/>
  <pageSetup paperSize="9" scale="70" orientation="landscape" r:id="rId1"/>
  <colBreaks count="1" manualBreakCount="1">
    <brk id="16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4B9A-916F-48E3-807E-DFE257EE2BAE}">
  <dimension ref="A1:Q35"/>
  <sheetViews>
    <sheetView zoomScaleNormal="100" workbookViewId="0">
      <selection activeCell="A4" sqref="A4:P4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4" customWidth="1"/>
    <col min="7" max="7" width="10.5703125" style="1" customWidth="1"/>
    <col min="8" max="8" width="12" style="1" customWidth="1"/>
    <col min="9" max="9" width="17.85546875" style="1" customWidth="1"/>
    <col min="10" max="10" width="18.28515625" style="1" customWidth="1"/>
    <col min="11" max="11" width="13.140625" style="1" customWidth="1"/>
    <col min="12" max="12" width="12.28515625" style="14" customWidth="1"/>
    <col min="13" max="13" width="14" style="14" customWidth="1"/>
    <col min="14" max="14" width="14.140625" style="14" customWidth="1"/>
    <col min="15" max="15" width="14.28515625" style="14" customWidth="1"/>
    <col min="16" max="16" width="13" style="1" customWidth="1"/>
    <col min="17" max="16384" width="9" style="1"/>
  </cols>
  <sheetData>
    <row r="1" spans="1:16">
      <c r="P1" s="4" t="s">
        <v>67</v>
      </c>
    </row>
    <row r="2" spans="1:16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</row>
    <row r="3" spans="1:16">
      <c r="A3" s="182" t="s">
        <v>162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</row>
    <row r="4" spans="1:16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</row>
    <row r="6" spans="1:16">
      <c r="A6" s="7" t="s">
        <v>0</v>
      </c>
      <c r="B6" s="7"/>
      <c r="C6" s="7"/>
      <c r="D6" s="7"/>
      <c r="E6" s="7"/>
      <c r="F6" s="13"/>
      <c r="G6" s="7"/>
      <c r="H6" s="7"/>
      <c r="I6" s="7"/>
      <c r="J6" s="7"/>
      <c r="K6" s="7"/>
      <c r="L6" s="97" t="s">
        <v>270</v>
      </c>
      <c r="M6" s="13"/>
      <c r="N6" s="13"/>
      <c r="O6" s="13"/>
      <c r="P6" s="7"/>
    </row>
    <row r="7" spans="1:16">
      <c r="A7" s="7" t="s">
        <v>1</v>
      </c>
      <c r="B7" s="7"/>
      <c r="C7" s="7"/>
      <c r="D7" s="7"/>
      <c r="E7" s="7"/>
      <c r="F7" s="13"/>
      <c r="G7" s="7"/>
      <c r="H7" s="7"/>
      <c r="I7" s="7"/>
      <c r="J7" s="7"/>
      <c r="K7" s="7"/>
      <c r="L7" s="7" t="s">
        <v>10</v>
      </c>
      <c r="M7" s="13"/>
      <c r="N7" s="13"/>
      <c r="O7" s="13"/>
      <c r="P7" s="7"/>
    </row>
    <row r="8" spans="1:16">
      <c r="A8" s="7" t="s">
        <v>2</v>
      </c>
      <c r="B8" s="7"/>
      <c r="C8" s="7"/>
      <c r="D8" s="7"/>
      <c r="E8" s="7"/>
      <c r="F8" s="13"/>
      <c r="G8" s="7"/>
      <c r="H8" s="7"/>
      <c r="I8" s="7"/>
      <c r="J8" s="7"/>
      <c r="K8" s="7"/>
      <c r="L8" s="13"/>
      <c r="M8" s="13"/>
      <c r="N8" s="13"/>
      <c r="O8" s="13"/>
      <c r="P8" s="7"/>
    </row>
    <row r="9" spans="1:16">
      <c r="P9" s="8" t="s">
        <v>11</v>
      </c>
    </row>
    <row r="10" spans="1:16" s="54" customFormat="1" ht="18.75">
      <c r="A10" s="246" t="s">
        <v>18</v>
      </c>
      <c r="B10" s="244" t="s">
        <v>12</v>
      </c>
      <c r="C10" s="244"/>
      <c r="D10" s="244"/>
      <c r="E10" s="244"/>
      <c r="F10" s="244"/>
      <c r="G10" s="242" t="s">
        <v>15</v>
      </c>
      <c r="H10" s="243"/>
      <c r="I10" s="243"/>
      <c r="J10" s="243"/>
      <c r="K10" s="243"/>
      <c r="L10" s="243"/>
      <c r="M10" s="243"/>
      <c r="N10" s="243"/>
      <c r="O10" s="242" t="s">
        <v>75</v>
      </c>
      <c r="P10" s="245"/>
    </row>
    <row r="11" spans="1:16" s="54" customFormat="1" ht="58.5" customHeight="1">
      <c r="A11" s="247"/>
      <c r="B11" s="112" t="s">
        <v>106</v>
      </c>
      <c r="C11" s="112" t="s">
        <v>140</v>
      </c>
      <c r="D11" s="112" t="s">
        <v>105</v>
      </c>
      <c r="E11" s="113" t="s">
        <v>13</v>
      </c>
      <c r="F11" s="118" t="s">
        <v>144</v>
      </c>
      <c r="G11" s="112" t="s">
        <v>81</v>
      </c>
      <c r="H11" s="112" t="s">
        <v>113</v>
      </c>
      <c r="I11" s="112" t="s">
        <v>114</v>
      </c>
      <c r="J11" s="112" t="s">
        <v>115</v>
      </c>
      <c r="K11" s="114" t="s">
        <v>82</v>
      </c>
      <c r="L11" s="115" t="s">
        <v>203</v>
      </c>
      <c r="M11" s="115" t="s">
        <v>204</v>
      </c>
      <c r="N11" s="115" t="s">
        <v>205</v>
      </c>
      <c r="O11" s="134" t="s">
        <v>8</v>
      </c>
      <c r="P11" s="98" t="s">
        <v>9</v>
      </c>
    </row>
    <row r="12" spans="1:16" s="59" customFormat="1" ht="37.5">
      <c r="A12" s="248"/>
      <c r="B12" s="116" t="s">
        <v>6</v>
      </c>
      <c r="C12" s="116" t="s">
        <v>7</v>
      </c>
      <c r="D12" s="116" t="s">
        <v>116</v>
      </c>
      <c r="E12" s="116" t="s">
        <v>117</v>
      </c>
      <c r="F12" s="117" t="s">
        <v>118</v>
      </c>
      <c r="G12" s="116" t="s">
        <v>157</v>
      </c>
      <c r="H12" s="116" t="s">
        <v>121</v>
      </c>
      <c r="I12" s="116" t="s">
        <v>122</v>
      </c>
      <c r="J12" s="116" t="s">
        <v>123</v>
      </c>
      <c r="K12" s="116" t="s">
        <v>124</v>
      </c>
      <c r="L12" s="117" t="s">
        <v>125</v>
      </c>
      <c r="M12" s="117" t="s">
        <v>159</v>
      </c>
      <c r="N12" s="117" t="s">
        <v>126</v>
      </c>
      <c r="O12" s="119" t="s">
        <v>188</v>
      </c>
      <c r="P12" s="116" t="s">
        <v>189</v>
      </c>
    </row>
    <row r="13" spans="1:16" s="54" customFormat="1" ht="18.75">
      <c r="A13" s="61"/>
      <c r="B13" s="61"/>
      <c r="C13" s="61"/>
      <c r="D13" s="61"/>
      <c r="E13" s="11"/>
      <c r="F13" s="52"/>
      <c r="G13" s="11"/>
      <c r="H13" s="11"/>
      <c r="I13" s="11"/>
      <c r="J13" s="11"/>
      <c r="K13" s="62"/>
      <c r="L13" s="52"/>
      <c r="M13" s="52"/>
      <c r="N13" s="52"/>
      <c r="O13" s="91">
        <f>F13-L13-M13-N13</f>
        <v>0</v>
      </c>
      <c r="P13" s="11"/>
    </row>
    <row r="14" spans="1:16" s="54" customFormat="1" ht="18.75">
      <c r="A14" s="61"/>
      <c r="B14" s="61"/>
      <c r="C14" s="11"/>
      <c r="D14" s="61"/>
      <c r="E14" s="11"/>
      <c r="F14" s="52"/>
      <c r="G14" s="11"/>
      <c r="H14" s="11"/>
      <c r="I14" s="11"/>
      <c r="J14" s="11"/>
      <c r="K14" s="11"/>
      <c r="L14" s="52"/>
      <c r="M14" s="52"/>
      <c r="N14" s="52"/>
      <c r="O14" s="91">
        <f>F14-L14-M14-N14</f>
        <v>0</v>
      </c>
      <c r="P14" s="11"/>
    </row>
    <row r="15" spans="1:16" s="54" customFormat="1" ht="18.75">
      <c r="A15" s="61"/>
      <c r="B15" s="61"/>
      <c r="C15" s="11"/>
      <c r="D15" s="61"/>
      <c r="E15" s="11"/>
      <c r="F15" s="52"/>
      <c r="G15" s="11"/>
      <c r="H15" s="11"/>
      <c r="I15" s="11"/>
      <c r="J15" s="11"/>
      <c r="K15" s="11"/>
      <c r="L15" s="52"/>
      <c r="M15" s="52"/>
      <c r="N15" s="52"/>
      <c r="O15" s="91">
        <f t="shared" ref="O15:O18" si="0">F15-L15-M15-N15</f>
        <v>0</v>
      </c>
      <c r="P15" s="11"/>
    </row>
    <row r="16" spans="1:16" s="54" customFormat="1" ht="18.75">
      <c r="A16" s="61"/>
      <c r="B16" s="61"/>
      <c r="C16" s="11"/>
      <c r="D16" s="61"/>
      <c r="E16" s="11"/>
      <c r="F16" s="52"/>
      <c r="G16" s="11"/>
      <c r="H16" s="11"/>
      <c r="I16" s="11"/>
      <c r="J16" s="11"/>
      <c r="K16" s="11"/>
      <c r="L16" s="52"/>
      <c r="M16" s="52"/>
      <c r="N16" s="52"/>
      <c r="O16" s="91">
        <f t="shared" si="0"/>
        <v>0</v>
      </c>
      <c r="P16" s="11"/>
    </row>
    <row r="17" spans="1:17" s="54" customFormat="1" ht="18.75">
      <c r="A17" s="61"/>
      <c r="B17" s="61"/>
      <c r="C17" s="11"/>
      <c r="D17" s="61"/>
      <c r="E17" s="11"/>
      <c r="F17" s="52"/>
      <c r="G17" s="11"/>
      <c r="H17" s="11"/>
      <c r="I17" s="11"/>
      <c r="J17" s="11"/>
      <c r="K17" s="11"/>
      <c r="L17" s="52"/>
      <c r="M17" s="52"/>
      <c r="N17" s="52"/>
      <c r="O17" s="91">
        <f t="shared" si="0"/>
        <v>0</v>
      </c>
      <c r="P17" s="11"/>
    </row>
    <row r="18" spans="1:17" s="54" customFormat="1" ht="18.75">
      <c r="A18" s="61"/>
      <c r="B18" s="11"/>
      <c r="C18" s="11"/>
      <c r="D18" s="11"/>
      <c r="E18" s="11"/>
      <c r="F18" s="52"/>
      <c r="G18" s="11"/>
      <c r="H18" s="11"/>
      <c r="I18" s="11"/>
      <c r="J18" s="11"/>
      <c r="K18" s="11"/>
      <c r="L18" s="52"/>
      <c r="M18" s="52"/>
      <c r="N18" s="52"/>
      <c r="O18" s="91">
        <f t="shared" si="0"/>
        <v>0</v>
      </c>
      <c r="P18" s="11"/>
    </row>
    <row r="19" spans="1:17" s="54" customFormat="1" ht="19.5" thickBot="1">
      <c r="A19" s="242" t="s">
        <v>16</v>
      </c>
      <c r="B19" s="243"/>
      <c r="C19" s="243"/>
      <c r="D19" s="243"/>
      <c r="E19" s="243"/>
      <c r="F19" s="63">
        <f>SUM(F13:F18)</f>
        <v>0</v>
      </c>
      <c r="G19" s="64"/>
      <c r="H19" s="65"/>
      <c r="I19" s="65"/>
      <c r="J19" s="65"/>
      <c r="K19" s="65"/>
      <c r="L19" s="66">
        <f>SUM(L13:L18)</f>
        <v>0</v>
      </c>
      <c r="M19" s="66">
        <f>SUM(M13:M18)</f>
        <v>0</v>
      </c>
      <c r="N19" s="66">
        <f>SUM(N13:N18)</f>
        <v>0</v>
      </c>
      <c r="O19" s="92">
        <f>SUM(O13:O18)</f>
        <v>0</v>
      </c>
      <c r="P19" s="67"/>
    </row>
    <row r="20" spans="1:17" s="54" customFormat="1" ht="19.5" thickTop="1">
      <c r="A20" s="70"/>
      <c r="B20" s="70"/>
      <c r="C20" s="70"/>
      <c r="D20" s="70"/>
      <c r="E20" s="70"/>
      <c r="F20" s="71"/>
      <c r="G20" s="59"/>
      <c r="H20" s="59"/>
      <c r="I20" s="59"/>
      <c r="J20" s="59"/>
      <c r="K20" s="59"/>
      <c r="L20" s="72"/>
      <c r="M20" s="72"/>
      <c r="N20" s="73"/>
      <c r="O20" s="73"/>
    </row>
    <row r="21" spans="1:17" s="54" customFormat="1" ht="18.75">
      <c r="A21" s="70"/>
      <c r="B21" s="70"/>
      <c r="C21" s="70"/>
      <c r="D21" s="70"/>
      <c r="E21" s="70"/>
      <c r="F21" s="71"/>
      <c r="G21" s="59"/>
      <c r="H21" s="59"/>
      <c r="I21" s="59"/>
      <c r="J21" s="59"/>
      <c r="K21" s="59"/>
      <c r="L21" s="72"/>
      <c r="M21" s="72"/>
      <c r="N21" s="73"/>
      <c r="O21" s="73"/>
    </row>
    <row r="22" spans="1:17" s="54" customFormat="1" ht="18.75">
      <c r="A22" s="70"/>
      <c r="B22" s="70"/>
      <c r="C22" s="70"/>
      <c r="D22" s="70"/>
      <c r="E22" s="70"/>
      <c r="F22" s="71"/>
      <c r="G22" s="59"/>
      <c r="H22" s="59"/>
      <c r="I22" s="59"/>
      <c r="J22" s="59"/>
      <c r="K22" s="59"/>
      <c r="L22" s="72"/>
      <c r="M22" s="72"/>
      <c r="N22" s="73"/>
      <c r="O22" s="73"/>
    </row>
    <row r="23" spans="1:17" s="54" customFormat="1" ht="18.75">
      <c r="A23" s="70"/>
      <c r="B23" s="70"/>
      <c r="C23" s="70"/>
      <c r="D23" s="70"/>
      <c r="E23" s="70"/>
      <c r="F23" s="71"/>
      <c r="G23" s="59"/>
      <c r="H23" s="59"/>
      <c r="I23" s="59"/>
      <c r="J23" s="59"/>
      <c r="K23" s="59"/>
      <c r="L23" s="72"/>
      <c r="M23" s="72"/>
      <c r="N23" s="73"/>
      <c r="O23" s="73"/>
    </row>
    <row r="24" spans="1:17" s="54" customFormat="1" ht="18.75">
      <c r="A24" s="70"/>
      <c r="B24" s="70"/>
      <c r="C24" s="70"/>
      <c r="D24" s="70"/>
      <c r="E24" s="70"/>
      <c r="F24" s="71"/>
      <c r="G24" s="59"/>
      <c r="H24" s="59"/>
      <c r="I24" s="59"/>
      <c r="J24" s="59"/>
      <c r="K24" s="59"/>
      <c r="L24" s="72"/>
      <c r="M24" s="72"/>
      <c r="N24" s="73"/>
      <c r="O24" s="73"/>
    </row>
    <row r="25" spans="1:17" s="54" customFormat="1" ht="18.75">
      <c r="A25" s="70"/>
      <c r="B25" s="70"/>
      <c r="C25" s="70"/>
      <c r="D25" s="70"/>
      <c r="E25" s="70"/>
      <c r="F25" s="71"/>
      <c r="G25" s="59"/>
      <c r="H25" s="59"/>
      <c r="I25" s="59"/>
      <c r="J25" s="59"/>
      <c r="K25" s="59"/>
      <c r="L25" s="72"/>
      <c r="M25" s="72"/>
      <c r="N25" s="73"/>
      <c r="O25" s="73"/>
    </row>
    <row r="26" spans="1:17">
      <c r="Q26" s="1" t="s">
        <v>59</v>
      </c>
    </row>
    <row r="28" spans="1:17">
      <c r="B28" s="135" t="s">
        <v>163</v>
      </c>
      <c r="C28" s="1" t="s">
        <v>249</v>
      </c>
    </row>
    <row r="29" spans="1:17">
      <c r="C29" s="1" t="s">
        <v>164</v>
      </c>
    </row>
    <row r="30" spans="1:17">
      <c r="C30" s="1" t="s">
        <v>208</v>
      </c>
    </row>
    <row r="31" spans="1:17">
      <c r="C31" s="1" t="s">
        <v>206</v>
      </c>
    </row>
    <row r="32" spans="1:17">
      <c r="C32" s="1" t="s">
        <v>207</v>
      </c>
    </row>
    <row r="33" spans="2:3">
      <c r="B33" s="120"/>
      <c r="C33" s="1" t="s">
        <v>248</v>
      </c>
    </row>
    <row r="34" spans="2:3">
      <c r="C34" s="1" t="s">
        <v>250</v>
      </c>
    </row>
    <row r="35" spans="2:3">
      <c r="C35" s="1" t="s">
        <v>251</v>
      </c>
    </row>
  </sheetData>
  <mergeCells count="8">
    <mergeCell ref="A19:E19"/>
    <mergeCell ref="A2:P2"/>
    <mergeCell ref="A3:P3"/>
    <mergeCell ref="A4:P4"/>
    <mergeCell ref="A10:A12"/>
    <mergeCell ref="B10:F10"/>
    <mergeCell ref="G10:N10"/>
    <mergeCell ref="O10:P10"/>
  </mergeCells>
  <pageMargins left="0.47244094488188981" right="0.15748031496062992" top="0.47244094488188981" bottom="0.23622047244094491" header="0.31496062992125984" footer="0.15748031496062992"/>
  <pageSetup paperSize="9" scale="70" orientation="landscape" r:id="rId1"/>
  <colBreaks count="1" manualBreakCount="1">
    <brk id="16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1:Q27"/>
  <sheetViews>
    <sheetView zoomScaleNormal="100" workbookViewId="0">
      <selection activeCell="E19" sqref="E19"/>
    </sheetView>
  </sheetViews>
  <sheetFormatPr defaultColWidth="9" defaultRowHeight="21"/>
  <cols>
    <col min="1" max="1" width="5.42578125" style="1" customWidth="1"/>
    <col min="2" max="2" width="10.28515625" style="1" customWidth="1"/>
    <col min="3" max="4" width="13.28515625" style="1" customWidth="1"/>
    <col min="5" max="5" width="9" style="1" customWidth="1"/>
    <col min="6" max="6" width="13.7109375" style="1" customWidth="1"/>
    <col min="7" max="7" width="24" style="1" customWidth="1"/>
    <col min="8" max="8" width="22.140625" style="1" customWidth="1"/>
    <col min="9" max="10" width="14.7109375" style="14" customWidth="1"/>
    <col min="11" max="11" width="16" style="1" customWidth="1"/>
    <col min="12" max="16384" width="9" style="1"/>
  </cols>
  <sheetData>
    <row r="1" spans="1:17">
      <c r="K1" s="4" t="s">
        <v>252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29"/>
      <c r="M2" s="129"/>
      <c r="N2" s="129"/>
      <c r="O2" s="129"/>
      <c r="P2" s="129"/>
      <c r="Q2" s="129"/>
    </row>
    <row r="3" spans="1:17">
      <c r="A3" s="182" t="s">
        <v>36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6" spans="1:17">
      <c r="A6" s="7" t="s">
        <v>0</v>
      </c>
      <c r="B6" s="7"/>
      <c r="C6" s="7"/>
      <c r="D6" s="7"/>
      <c r="E6" s="7"/>
      <c r="F6" s="7"/>
      <c r="I6" s="97" t="s">
        <v>270</v>
      </c>
      <c r="J6" s="13"/>
      <c r="K6" s="7"/>
    </row>
    <row r="7" spans="1:17">
      <c r="A7" s="7" t="s">
        <v>1</v>
      </c>
      <c r="B7" s="7"/>
      <c r="C7" s="7"/>
      <c r="D7" s="7"/>
      <c r="E7" s="7"/>
      <c r="F7" s="7"/>
      <c r="I7" s="7" t="s">
        <v>142</v>
      </c>
      <c r="J7" s="13"/>
      <c r="K7" s="7"/>
    </row>
    <row r="8" spans="1:17">
      <c r="A8" s="7" t="s">
        <v>2</v>
      </c>
      <c r="B8" s="7"/>
      <c r="C8" s="7"/>
      <c r="D8" s="7"/>
      <c r="E8" s="7"/>
      <c r="F8" s="7"/>
    </row>
    <row r="9" spans="1:17">
      <c r="K9" s="8" t="s">
        <v>11</v>
      </c>
    </row>
    <row r="10" spans="1:17">
      <c r="A10" s="195" t="s">
        <v>18</v>
      </c>
      <c r="B10" s="236" t="s">
        <v>191</v>
      </c>
      <c r="C10" s="237"/>
      <c r="D10" s="237"/>
      <c r="E10" s="237"/>
      <c r="F10" s="237"/>
      <c r="G10" s="236" t="s">
        <v>19</v>
      </c>
      <c r="H10" s="237"/>
      <c r="I10" s="238"/>
      <c r="J10" s="181" t="s">
        <v>25</v>
      </c>
      <c r="K10" s="181"/>
    </row>
    <row r="11" spans="1:17">
      <c r="A11" s="196"/>
      <c r="B11" s="249"/>
      <c r="C11" s="250"/>
      <c r="D11" s="250"/>
      <c r="E11" s="250"/>
      <c r="F11" s="250"/>
      <c r="G11" s="249"/>
      <c r="H11" s="250"/>
      <c r="I11" s="255"/>
      <c r="J11" s="181"/>
      <c r="K11" s="181"/>
    </row>
    <row r="12" spans="1:17" s="93" customFormat="1">
      <c r="A12" s="196"/>
      <c r="B12" s="195" t="s">
        <v>20</v>
      </c>
      <c r="C12" s="195" t="s">
        <v>22</v>
      </c>
      <c r="D12" s="195" t="s">
        <v>13</v>
      </c>
      <c r="E12" s="77" t="s">
        <v>23</v>
      </c>
      <c r="F12" s="251" t="s">
        <v>8</v>
      </c>
      <c r="G12" s="181" t="s">
        <v>41</v>
      </c>
      <c r="H12" s="181" t="s">
        <v>143</v>
      </c>
      <c r="I12" s="253" t="s">
        <v>144</v>
      </c>
      <c r="J12" s="251" t="s">
        <v>8</v>
      </c>
      <c r="K12" s="195" t="s">
        <v>9</v>
      </c>
    </row>
    <row r="13" spans="1:17">
      <c r="A13" s="196"/>
      <c r="B13" s="196"/>
      <c r="C13" s="196"/>
      <c r="D13" s="196"/>
      <c r="E13" s="108" t="s">
        <v>74</v>
      </c>
      <c r="F13" s="252"/>
      <c r="G13" s="195"/>
      <c r="H13" s="195"/>
      <c r="I13" s="254"/>
      <c r="J13" s="252"/>
      <c r="K13" s="196"/>
    </row>
    <row r="14" spans="1:17">
      <c r="A14" s="197"/>
      <c r="B14" s="48" t="s">
        <v>6</v>
      </c>
      <c r="C14" s="48" t="s">
        <v>7</v>
      </c>
      <c r="D14" s="48" t="s">
        <v>116</v>
      </c>
      <c r="E14" s="106" t="s">
        <v>117</v>
      </c>
      <c r="F14" s="95" t="s">
        <v>118</v>
      </c>
      <c r="G14" s="48" t="s">
        <v>157</v>
      </c>
      <c r="H14" s="48" t="s">
        <v>121</v>
      </c>
      <c r="I14" s="94" t="s">
        <v>122</v>
      </c>
      <c r="J14" s="95" t="s">
        <v>167</v>
      </c>
      <c r="K14" s="48" t="s">
        <v>124</v>
      </c>
    </row>
    <row r="15" spans="1:17">
      <c r="A15" s="3"/>
      <c r="B15" s="3"/>
      <c r="C15" s="3"/>
      <c r="D15" s="3"/>
      <c r="E15" s="3"/>
      <c r="F15" s="5"/>
      <c r="G15" s="3"/>
      <c r="H15" s="3"/>
      <c r="I15" s="5"/>
      <c r="J15" s="5">
        <f>+F15-I15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>+F16-I16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>+F17-I17</f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>+F18-I18</f>
        <v>0</v>
      </c>
      <c r="K18" s="2"/>
    </row>
    <row r="19" spans="1:11" s="7" customFormat="1">
      <c r="A19" s="200" t="s">
        <v>16</v>
      </c>
      <c r="B19" s="200"/>
      <c r="C19" s="200"/>
      <c r="D19" s="41"/>
      <c r="E19" s="41"/>
      <c r="F19" s="36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9"/>
    </row>
    <row r="26" spans="1:11">
      <c r="A26" s="43"/>
    </row>
    <row r="27" spans="1:11">
      <c r="A27" s="43"/>
    </row>
  </sheetData>
  <mergeCells count="17">
    <mergeCell ref="A19:C19"/>
    <mergeCell ref="B10:F11"/>
    <mergeCell ref="D12:D13"/>
    <mergeCell ref="K12:K13"/>
    <mergeCell ref="J10:K11"/>
    <mergeCell ref="A10:A14"/>
    <mergeCell ref="F12:F13"/>
    <mergeCell ref="I12:I13"/>
    <mergeCell ref="J12:J13"/>
    <mergeCell ref="G10:I11"/>
    <mergeCell ref="G12:G13"/>
    <mergeCell ref="H12:H13"/>
    <mergeCell ref="B12:B13"/>
    <mergeCell ref="C12:C13"/>
    <mergeCell ref="A2:K2"/>
    <mergeCell ref="A3:K3"/>
    <mergeCell ref="A4:K4"/>
  </mergeCells>
  <pageMargins left="0.35433070866141736" right="0.27559055118110237" top="0.43307086614173229" bottom="0.39370078740157483" header="0.31496062992125984" footer="0.15748031496062992"/>
  <pageSetup paperSize="9" scale="9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Q27"/>
  <sheetViews>
    <sheetView zoomScaleNormal="100" workbookViewId="0">
      <selection activeCell="A4" sqref="A4:M4"/>
    </sheetView>
  </sheetViews>
  <sheetFormatPr defaultColWidth="9" defaultRowHeight="21"/>
  <cols>
    <col min="1" max="1" width="5.7109375" style="1" customWidth="1"/>
    <col min="2" max="2" width="11" style="1" customWidth="1"/>
    <col min="3" max="3" width="13.85546875" style="18" customWidth="1"/>
    <col min="4" max="4" width="13.5703125" style="18" customWidth="1"/>
    <col min="5" max="5" width="8.140625" style="1" customWidth="1"/>
    <col min="6" max="6" width="14.42578125" style="1" customWidth="1"/>
    <col min="7" max="7" width="20.140625" style="18" customWidth="1"/>
    <col min="8" max="8" width="19.42578125" style="18" customWidth="1"/>
    <col min="9" max="9" width="15.5703125" style="1" customWidth="1"/>
    <col min="10" max="10" width="10.42578125" style="1" customWidth="1"/>
    <col min="11" max="11" width="13.5703125" style="1" customWidth="1"/>
    <col min="12" max="12" width="14.7109375" style="14" customWidth="1"/>
    <col min="13" max="13" width="15" style="1" customWidth="1"/>
    <col min="14" max="16384" width="9" style="1"/>
  </cols>
  <sheetData>
    <row r="1" spans="1:17">
      <c r="M1" s="4" t="s">
        <v>253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29"/>
      <c r="O2" s="129"/>
      <c r="P2" s="129"/>
      <c r="Q2" s="129"/>
    </row>
    <row r="3" spans="1:17">
      <c r="A3" s="182" t="s">
        <v>17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</row>
    <row r="6" spans="1:17">
      <c r="A6" s="7" t="s">
        <v>0</v>
      </c>
      <c r="B6" s="7"/>
      <c r="C6" s="6"/>
      <c r="D6" s="6"/>
      <c r="E6" s="7"/>
      <c r="F6" s="7"/>
      <c r="K6" s="97" t="s">
        <v>270</v>
      </c>
      <c r="L6" s="13"/>
      <c r="M6" s="7"/>
    </row>
    <row r="7" spans="1:17">
      <c r="A7" s="7" t="s">
        <v>1</v>
      </c>
      <c r="B7" s="7"/>
      <c r="C7" s="6"/>
      <c r="D7" s="6"/>
      <c r="E7" s="7"/>
      <c r="F7" s="7"/>
      <c r="K7" s="7" t="s">
        <v>119</v>
      </c>
      <c r="L7" s="13"/>
      <c r="M7" s="7"/>
    </row>
    <row r="8" spans="1:17">
      <c r="A8" s="7" t="s">
        <v>2</v>
      </c>
      <c r="B8" s="7"/>
      <c r="C8" s="6"/>
      <c r="D8" s="6"/>
      <c r="E8" s="7"/>
      <c r="F8" s="7"/>
    </row>
    <row r="9" spans="1:17">
      <c r="M9" s="8" t="s">
        <v>11</v>
      </c>
    </row>
    <row r="10" spans="1:17" ht="17.25" customHeight="1">
      <c r="A10" s="195" t="s">
        <v>18</v>
      </c>
      <c r="B10" s="236" t="s">
        <v>191</v>
      </c>
      <c r="C10" s="237"/>
      <c r="D10" s="237"/>
      <c r="E10" s="237"/>
      <c r="F10" s="238"/>
      <c r="G10" s="236" t="s">
        <v>19</v>
      </c>
      <c r="H10" s="237"/>
      <c r="I10" s="237"/>
      <c r="J10" s="237"/>
      <c r="K10" s="238"/>
      <c r="L10" s="181" t="s">
        <v>25</v>
      </c>
      <c r="M10" s="181"/>
    </row>
    <row r="11" spans="1:17" ht="17.25" customHeight="1">
      <c r="A11" s="196"/>
      <c r="B11" s="249"/>
      <c r="C11" s="250"/>
      <c r="D11" s="250"/>
      <c r="E11" s="250"/>
      <c r="F11" s="255"/>
      <c r="G11" s="249"/>
      <c r="H11" s="250"/>
      <c r="I11" s="250"/>
      <c r="J11" s="250"/>
      <c r="K11" s="255"/>
      <c r="L11" s="181"/>
      <c r="M11" s="181"/>
    </row>
    <row r="12" spans="1:17" s="93" customFormat="1" ht="42" customHeight="1">
      <c r="A12" s="196"/>
      <c r="B12" s="195" t="s">
        <v>20</v>
      </c>
      <c r="C12" s="195" t="s">
        <v>22</v>
      </c>
      <c r="D12" s="195" t="s">
        <v>13</v>
      </c>
      <c r="E12" s="77" t="s">
        <v>23</v>
      </c>
      <c r="F12" s="251" t="s">
        <v>8</v>
      </c>
      <c r="G12" s="181" t="s">
        <v>41</v>
      </c>
      <c r="H12" s="181" t="s">
        <v>143</v>
      </c>
      <c r="I12" s="253" t="s">
        <v>192</v>
      </c>
      <c r="J12" s="253" t="s">
        <v>146</v>
      </c>
      <c r="K12" s="253" t="s">
        <v>193</v>
      </c>
      <c r="L12" s="251" t="s">
        <v>8</v>
      </c>
      <c r="M12" s="195" t="s">
        <v>9</v>
      </c>
    </row>
    <row r="13" spans="1:17">
      <c r="A13" s="196"/>
      <c r="B13" s="196"/>
      <c r="C13" s="196"/>
      <c r="D13" s="196"/>
      <c r="E13" s="108" t="s">
        <v>74</v>
      </c>
      <c r="F13" s="252"/>
      <c r="G13" s="195"/>
      <c r="H13" s="195"/>
      <c r="I13" s="254"/>
      <c r="J13" s="254"/>
      <c r="K13" s="254"/>
      <c r="L13" s="252"/>
      <c r="M13" s="196"/>
    </row>
    <row r="14" spans="1:17">
      <c r="A14" s="197"/>
      <c r="B14" s="48" t="s">
        <v>6</v>
      </c>
      <c r="C14" s="48" t="s">
        <v>7</v>
      </c>
      <c r="D14" s="48" t="s">
        <v>116</v>
      </c>
      <c r="E14" s="106" t="s">
        <v>117</v>
      </c>
      <c r="F14" s="95" t="s">
        <v>118</v>
      </c>
      <c r="G14" s="48" t="s">
        <v>157</v>
      </c>
      <c r="H14" s="48" t="s">
        <v>121</v>
      </c>
      <c r="I14" s="95" t="s">
        <v>122</v>
      </c>
      <c r="J14" s="95" t="s">
        <v>123</v>
      </c>
      <c r="K14" s="94" t="s">
        <v>168</v>
      </c>
      <c r="L14" s="95" t="s">
        <v>169</v>
      </c>
      <c r="M14" s="48" t="s">
        <v>159</v>
      </c>
    </row>
    <row r="15" spans="1:17">
      <c r="A15" s="3"/>
      <c r="B15" s="3"/>
      <c r="C15" s="3"/>
      <c r="D15" s="3"/>
      <c r="E15" s="5"/>
      <c r="F15" s="3"/>
      <c r="G15" s="3"/>
      <c r="H15" s="3"/>
      <c r="I15" s="2"/>
      <c r="J15" s="2"/>
      <c r="K15" s="5">
        <f>I15+J15</f>
        <v>0</v>
      </c>
      <c r="L15" s="5">
        <f>F15-K15</f>
        <v>0</v>
      </c>
      <c r="M15" s="2"/>
    </row>
    <row r="16" spans="1:17">
      <c r="A16" s="3"/>
      <c r="B16" s="3"/>
      <c r="C16" s="3"/>
      <c r="D16" s="3"/>
      <c r="E16" s="3"/>
      <c r="F16" s="3"/>
      <c r="G16" s="3"/>
      <c r="H16" s="3"/>
      <c r="I16" s="2"/>
      <c r="J16" s="2"/>
      <c r="K16" s="5">
        <f t="shared" ref="K16:K18" si="0">I16+J16</f>
        <v>0</v>
      </c>
      <c r="L16" s="5">
        <f t="shared" ref="L16:L18" si="1">F16-K16</f>
        <v>0</v>
      </c>
      <c r="M16" s="2"/>
    </row>
    <row r="17" spans="1:13">
      <c r="A17" s="3"/>
      <c r="B17" s="3"/>
      <c r="C17" s="3"/>
      <c r="D17" s="3"/>
      <c r="E17" s="3"/>
      <c r="F17" s="3"/>
      <c r="G17" s="3"/>
      <c r="H17" s="3"/>
      <c r="I17" s="2"/>
      <c r="J17" s="2"/>
      <c r="K17" s="5">
        <f t="shared" si="0"/>
        <v>0</v>
      </c>
      <c r="L17" s="5">
        <f t="shared" si="1"/>
        <v>0</v>
      </c>
      <c r="M17" s="2"/>
    </row>
    <row r="18" spans="1:13">
      <c r="A18" s="3"/>
      <c r="B18" s="3"/>
      <c r="C18" s="3"/>
      <c r="D18" s="3"/>
      <c r="E18" s="3"/>
      <c r="F18" s="3"/>
      <c r="G18" s="3"/>
      <c r="H18" s="3"/>
      <c r="I18" s="2"/>
      <c r="J18" s="2"/>
      <c r="K18" s="5">
        <f t="shared" si="0"/>
        <v>0</v>
      </c>
      <c r="L18" s="5">
        <f t="shared" si="1"/>
        <v>0</v>
      </c>
      <c r="M18" s="2"/>
    </row>
    <row r="19" spans="1:13">
      <c r="A19" s="220" t="s">
        <v>16</v>
      </c>
      <c r="B19" s="221"/>
      <c r="C19" s="221"/>
      <c r="D19" s="221"/>
      <c r="E19" s="222"/>
      <c r="F19" s="36">
        <f>SUM(F15:F18)</f>
        <v>0</v>
      </c>
      <c r="G19" s="41"/>
      <c r="H19" s="41"/>
      <c r="I19" s="9"/>
      <c r="J19" s="9"/>
      <c r="K19" s="46">
        <f>SUM(K15:K18)</f>
        <v>0</v>
      </c>
      <c r="L19" s="46">
        <f>SUM(L15:L18)</f>
        <v>0</v>
      </c>
      <c r="M19" s="9"/>
    </row>
    <row r="27" spans="1:13">
      <c r="A27" s="43"/>
    </row>
  </sheetData>
  <mergeCells count="19">
    <mergeCell ref="A2:M2"/>
    <mergeCell ref="J12:J13"/>
    <mergeCell ref="K12:K13"/>
    <mergeCell ref="L12:L13"/>
    <mergeCell ref="A19:E19"/>
    <mergeCell ref="A3:M3"/>
    <mergeCell ref="A4:M4"/>
    <mergeCell ref="G10:K11"/>
    <mergeCell ref="L10:M11"/>
    <mergeCell ref="B12:B13"/>
    <mergeCell ref="C12:C13"/>
    <mergeCell ref="D12:D13"/>
    <mergeCell ref="B10:F11"/>
    <mergeCell ref="G12:G13"/>
    <mergeCell ref="H12:H13"/>
    <mergeCell ref="M12:M13"/>
    <mergeCell ref="A10:A14"/>
    <mergeCell ref="F12:F13"/>
    <mergeCell ref="I12:I13"/>
  </mergeCells>
  <pageMargins left="0.33" right="0.17" top="0.39" bottom="0.17" header="0.3" footer="0.3"/>
  <pageSetup paperSize="9" scale="80" orientation="landscape" horizontalDpi="4294967295" verticalDpi="4294967295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Q28"/>
  <sheetViews>
    <sheetView zoomScaleNormal="100" workbookViewId="0">
      <selection activeCell="A4" sqref="A4:K4"/>
    </sheetView>
  </sheetViews>
  <sheetFormatPr defaultColWidth="9" defaultRowHeight="21"/>
  <cols>
    <col min="1" max="1" width="5.7109375" style="1" customWidth="1"/>
    <col min="2" max="2" width="14" style="1" customWidth="1"/>
    <col min="3" max="3" width="14.28515625" style="18" customWidth="1"/>
    <col min="4" max="4" width="8" style="1" customWidth="1"/>
    <col min="5" max="5" width="15.28515625" style="1" customWidth="1"/>
    <col min="6" max="6" width="11.85546875" style="1" customWidth="1"/>
    <col min="7" max="7" width="17.28515625" style="1" customWidth="1"/>
    <col min="8" max="8" width="22.7109375" style="1" customWidth="1"/>
    <col min="9" max="9" width="14.28515625" style="1" customWidth="1"/>
    <col min="10" max="10" width="14.28515625" style="14" customWidth="1"/>
    <col min="11" max="11" width="23.5703125" style="1" customWidth="1"/>
    <col min="12" max="16384" width="9" style="1"/>
  </cols>
  <sheetData>
    <row r="1" spans="1:17">
      <c r="K1" s="4" t="s">
        <v>254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29"/>
      <c r="M2" s="129"/>
      <c r="N2" s="129"/>
      <c r="O2" s="129"/>
      <c r="P2" s="129"/>
      <c r="Q2" s="129"/>
    </row>
    <row r="3" spans="1:17">
      <c r="A3" s="182" t="s">
        <v>47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6" spans="1:17">
      <c r="A6" s="7" t="s">
        <v>0</v>
      </c>
      <c r="B6" s="7"/>
      <c r="C6" s="6"/>
      <c r="D6" s="7"/>
      <c r="E6" s="7"/>
      <c r="I6" s="97" t="s">
        <v>270</v>
      </c>
      <c r="J6" s="13"/>
      <c r="K6" s="7"/>
    </row>
    <row r="7" spans="1:17">
      <c r="A7" s="7" t="s">
        <v>1</v>
      </c>
      <c r="B7" s="7"/>
      <c r="C7" s="6"/>
      <c r="D7" s="7"/>
      <c r="E7" s="7"/>
      <c r="I7" s="7" t="s">
        <v>10</v>
      </c>
      <c r="J7" s="13"/>
      <c r="K7" s="7"/>
    </row>
    <row r="8" spans="1:17">
      <c r="A8" s="7" t="s">
        <v>2</v>
      </c>
      <c r="B8" s="7"/>
      <c r="C8" s="6"/>
      <c r="D8" s="7"/>
      <c r="E8" s="7"/>
    </row>
    <row r="9" spans="1:17">
      <c r="K9" s="8" t="s">
        <v>11</v>
      </c>
    </row>
    <row r="10" spans="1:17">
      <c r="A10" s="195" t="s">
        <v>18</v>
      </c>
      <c r="B10" s="236" t="s">
        <v>21</v>
      </c>
      <c r="C10" s="237"/>
      <c r="D10" s="237"/>
      <c r="E10" s="237"/>
      <c r="F10" s="236" t="s">
        <v>141</v>
      </c>
      <c r="G10" s="237"/>
      <c r="H10" s="237"/>
      <c r="I10" s="238"/>
      <c r="J10" s="181" t="s">
        <v>25</v>
      </c>
      <c r="K10" s="181"/>
    </row>
    <row r="11" spans="1:17">
      <c r="A11" s="196"/>
      <c r="B11" s="249"/>
      <c r="C11" s="250"/>
      <c r="D11" s="250"/>
      <c r="E11" s="250"/>
      <c r="F11" s="249"/>
      <c r="G11" s="250"/>
      <c r="H11" s="250"/>
      <c r="I11" s="255"/>
      <c r="J11" s="181"/>
      <c r="K11" s="181"/>
    </row>
    <row r="12" spans="1:17" ht="21" customHeight="1">
      <c r="A12" s="196"/>
      <c r="B12" s="195" t="s">
        <v>20</v>
      </c>
      <c r="C12" s="195" t="s">
        <v>22</v>
      </c>
      <c r="D12" s="78" t="s">
        <v>23</v>
      </c>
      <c r="E12" s="251" t="s">
        <v>8</v>
      </c>
      <c r="F12" s="189" t="s">
        <v>108</v>
      </c>
      <c r="G12" s="190"/>
      <c r="H12" s="181" t="s">
        <v>29</v>
      </c>
      <c r="I12" s="251" t="s">
        <v>8</v>
      </c>
      <c r="J12" s="251" t="s">
        <v>8</v>
      </c>
      <c r="K12" s="195" t="s">
        <v>9</v>
      </c>
    </row>
    <row r="13" spans="1:17">
      <c r="A13" s="196"/>
      <c r="B13" s="196"/>
      <c r="C13" s="196"/>
      <c r="D13" s="108" t="s">
        <v>74</v>
      </c>
      <c r="E13" s="252"/>
      <c r="F13" s="100" t="s">
        <v>20</v>
      </c>
      <c r="G13" s="100" t="s">
        <v>154</v>
      </c>
      <c r="H13" s="195"/>
      <c r="I13" s="252"/>
      <c r="J13" s="252"/>
      <c r="K13" s="196"/>
    </row>
    <row r="14" spans="1:17">
      <c r="A14" s="197"/>
      <c r="B14" s="48" t="s">
        <v>6</v>
      </c>
      <c r="C14" s="48" t="s">
        <v>7</v>
      </c>
      <c r="D14" s="106" t="s">
        <v>116</v>
      </c>
      <c r="E14" s="123" t="s">
        <v>117</v>
      </c>
      <c r="F14" s="122" t="s">
        <v>118</v>
      </c>
      <c r="G14" s="122" t="s">
        <v>157</v>
      </c>
      <c r="H14" s="48" t="s">
        <v>121</v>
      </c>
      <c r="I14" s="123" t="s">
        <v>122</v>
      </c>
      <c r="J14" s="95" t="s">
        <v>170</v>
      </c>
      <c r="K14" s="48" t="s">
        <v>124</v>
      </c>
    </row>
    <row r="15" spans="1:17">
      <c r="A15" s="3">
        <v>1</v>
      </c>
      <c r="B15" s="3"/>
      <c r="C15" s="3"/>
      <c r="D15" s="3"/>
      <c r="E15" s="5"/>
      <c r="F15" s="3"/>
      <c r="G15" s="3"/>
      <c r="H15" s="2"/>
      <c r="I15" s="5"/>
      <c r="J15" s="5">
        <f>+E15-I15</f>
        <v>0</v>
      </c>
      <c r="K15" s="2"/>
    </row>
    <row r="16" spans="1:17">
      <c r="A16" s="3">
        <v>2</v>
      </c>
      <c r="B16" s="2"/>
      <c r="C16" s="3"/>
      <c r="D16" s="2"/>
      <c r="E16" s="5"/>
      <c r="F16" s="2"/>
      <c r="G16" s="2"/>
      <c r="H16" s="2"/>
      <c r="I16" s="5"/>
      <c r="J16" s="5">
        <f>+E16-I16</f>
        <v>0</v>
      </c>
      <c r="K16" s="2"/>
    </row>
    <row r="17" spans="1:11">
      <c r="A17" s="3">
        <v>3</v>
      </c>
      <c r="B17" s="2"/>
      <c r="C17" s="3"/>
      <c r="D17" s="2"/>
      <c r="E17" s="5"/>
      <c r="F17" s="2"/>
      <c r="G17" s="2"/>
      <c r="H17" s="2"/>
      <c r="I17" s="5"/>
      <c r="J17" s="5">
        <f>+E17-I17</f>
        <v>0</v>
      </c>
      <c r="K17" s="2"/>
    </row>
    <row r="18" spans="1:11">
      <c r="A18" s="3">
        <v>4</v>
      </c>
      <c r="B18" s="2"/>
      <c r="C18" s="3"/>
      <c r="D18" s="2"/>
      <c r="E18" s="5"/>
      <c r="F18" s="2"/>
      <c r="G18" s="2"/>
      <c r="H18" s="2"/>
      <c r="I18" s="5"/>
      <c r="J18" s="5">
        <f>+E18-I18</f>
        <v>0</v>
      </c>
      <c r="K18" s="2"/>
    </row>
    <row r="19" spans="1:11">
      <c r="A19" s="200" t="s">
        <v>16</v>
      </c>
      <c r="B19" s="200"/>
      <c r="C19" s="200"/>
      <c r="D19" s="9"/>
      <c r="E19" s="36">
        <f>SUM(E15:E18)</f>
        <v>0</v>
      </c>
      <c r="F19" s="9"/>
      <c r="G19" s="9"/>
      <c r="H19" s="9"/>
      <c r="I19" s="46">
        <f>SUM(I15:I18)</f>
        <v>0</v>
      </c>
      <c r="J19" s="46">
        <f>SUM(J15:J18)</f>
        <v>0</v>
      </c>
      <c r="K19" s="9"/>
    </row>
    <row r="20" spans="1:11">
      <c r="J20" s="74"/>
    </row>
    <row r="22" spans="1:11">
      <c r="H22" s="7"/>
    </row>
    <row r="26" spans="1:11">
      <c r="A26" s="43"/>
      <c r="J26" s="74"/>
    </row>
    <row r="27" spans="1:11">
      <c r="A27" s="43" t="s">
        <v>257</v>
      </c>
    </row>
    <row r="28" spans="1:11">
      <c r="A28" s="43"/>
    </row>
  </sheetData>
  <mergeCells count="16">
    <mergeCell ref="J12:J13"/>
    <mergeCell ref="A19:C19"/>
    <mergeCell ref="B10:E11"/>
    <mergeCell ref="H12:H13"/>
    <mergeCell ref="K12:K13"/>
    <mergeCell ref="F12:G12"/>
    <mergeCell ref="B12:B13"/>
    <mergeCell ref="C12:C13"/>
    <mergeCell ref="A10:A14"/>
    <mergeCell ref="E12:E13"/>
    <mergeCell ref="I12:I13"/>
    <mergeCell ref="A2:K2"/>
    <mergeCell ref="A3:K3"/>
    <mergeCell ref="A4:K4"/>
    <mergeCell ref="F10:I11"/>
    <mergeCell ref="J10:K11"/>
  </mergeCells>
  <pageMargins left="0.44" right="0.17" top="0.39" bottom="0.17" header="0.3" footer="0.3"/>
  <pageSetup paperSize="9" scale="8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Q27"/>
  <sheetViews>
    <sheetView zoomScaleNormal="100" workbookViewId="0">
      <selection activeCell="A4" sqref="A4:K4"/>
    </sheetView>
  </sheetViews>
  <sheetFormatPr defaultColWidth="9" defaultRowHeight="21"/>
  <cols>
    <col min="1" max="1" width="5.7109375" style="1" customWidth="1"/>
    <col min="2" max="2" width="9.42578125" style="1" customWidth="1"/>
    <col min="3" max="3" width="11.7109375" style="18" customWidth="1"/>
    <col min="4" max="4" width="13.5703125" style="18" customWidth="1"/>
    <col min="5" max="5" width="7.85546875" style="1" customWidth="1"/>
    <col min="6" max="6" width="16.5703125" style="1" customWidth="1"/>
    <col min="7" max="7" width="23" style="18" customWidth="1"/>
    <col min="8" max="8" width="29.42578125" style="1" customWidth="1"/>
    <col min="9" max="10" width="14.28515625" style="14" customWidth="1"/>
    <col min="11" max="11" width="15.7109375" style="1" customWidth="1"/>
    <col min="12" max="16384" width="9" style="1"/>
  </cols>
  <sheetData>
    <row r="1" spans="1:17">
      <c r="K1" s="4" t="s">
        <v>255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29"/>
      <c r="M2" s="129"/>
      <c r="N2" s="129"/>
      <c r="O2" s="129"/>
      <c r="P2" s="129"/>
      <c r="Q2" s="129"/>
    </row>
    <row r="3" spans="1:17">
      <c r="A3" s="182" t="s">
        <v>37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6" spans="1:17">
      <c r="A6" s="7" t="s">
        <v>0</v>
      </c>
      <c r="B6" s="7"/>
      <c r="C6" s="6"/>
      <c r="D6" s="6"/>
      <c r="E6" s="7"/>
      <c r="F6" s="7"/>
      <c r="I6" s="97" t="s">
        <v>270</v>
      </c>
      <c r="J6" s="13"/>
      <c r="K6" s="7"/>
    </row>
    <row r="7" spans="1:17">
      <c r="A7" s="7" t="s">
        <v>1</v>
      </c>
      <c r="B7" s="7"/>
      <c r="C7" s="6"/>
      <c r="D7" s="6"/>
      <c r="E7" s="7"/>
      <c r="F7" s="7"/>
      <c r="I7" s="7" t="s">
        <v>166</v>
      </c>
      <c r="J7" s="13"/>
      <c r="K7" s="7"/>
    </row>
    <row r="8" spans="1:17">
      <c r="A8" s="7" t="s">
        <v>2</v>
      </c>
      <c r="B8" s="7"/>
      <c r="C8" s="6"/>
      <c r="D8" s="6"/>
      <c r="E8" s="7"/>
      <c r="F8" s="7"/>
    </row>
    <row r="9" spans="1:17">
      <c r="K9" s="8" t="s">
        <v>11</v>
      </c>
    </row>
    <row r="10" spans="1:17">
      <c r="A10" s="195" t="s">
        <v>18</v>
      </c>
      <c r="B10" s="236" t="s">
        <v>191</v>
      </c>
      <c r="C10" s="237"/>
      <c r="D10" s="237"/>
      <c r="E10" s="237"/>
      <c r="F10" s="238"/>
      <c r="G10" s="236" t="s">
        <v>19</v>
      </c>
      <c r="H10" s="237"/>
      <c r="I10" s="238"/>
      <c r="J10" s="181" t="s">
        <v>25</v>
      </c>
      <c r="K10" s="181"/>
    </row>
    <row r="11" spans="1:17">
      <c r="A11" s="196"/>
      <c r="B11" s="249"/>
      <c r="C11" s="250"/>
      <c r="D11" s="250"/>
      <c r="E11" s="250"/>
      <c r="F11" s="255"/>
      <c r="G11" s="249"/>
      <c r="H11" s="250"/>
      <c r="I11" s="255"/>
      <c r="J11" s="181"/>
      <c r="K11" s="181"/>
    </row>
    <row r="12" spans="1:17">
      <c r="A12" s="196"/>
      <c r="B12" s="195" t="s">
        <v>20</v>
      </c>
      <c r="C12" s="195" t="s">
        <v>22</v>
      </c>
      <c r="D12" s="195" t="s">
        <v>13</v>
      </c>
      <c r="E12" s="77" t="s">
        <v>23</v>
      </c>
      <c r="F12" s="251" t="s">
        <v>8</v>
      </c>
      <c r="G12" s="181" t="s">
        <v>41</v>
      </c>
      <c r="H12" s="181" t="s">
        <v>143</v>
      </c>
      <c r="I12" s="253" t="s">
        <v>144</v>
      </c>
      <c r="J12" s="256" t="s">
        <v>8</v>
      </c>
      <c r="K12" s="195" t="s">
        <v>9</v>
      </c>
    </row>
    <row r="13" spans="1:17">
      <c r="A13" s="196"/>
      <c r="B13" s="196"/>
      <c r="C13" s="196"/>
      <c r="D13" s="196"/>
      <c r="E13" s="108" t="s">
        <v>74</v>
      </c>
      <c r="F13" s="252"/>
      <c r="G13" s="195"/>
      <c r="H13" s="195"/>
      <c r="I13" s="254"/>
      <c r="J13" s="257"/>
      <c r="K13" s="196"/>
    </row>
    <row r="14" spans="1:17">
      <c r="A14" s="197"/>
      <c r="B14" s="48" t="s">
        <v>6</v>
      </c>
      <c r="C14" s="48" t="s">
        <v>7</v>
      </c>
      <c r="D14" s="48" t="s">
        <v>116</v>
      </c>
      <c r="E14" s="106" t="s">
        <v>117</v>
      </c>
      <c r="F14" s="95" t="s">
        <v>118</v>
      </c>
      <c r="G14" s="48" t="s">
        <v>157</v>
      </c>
      <c r="H14" s="48" t="s">
        <v>121</v>
      </c>
      <c r="I14" s="94" t="s">
        <v>122</v>
      </c>
      <c r="J14" s="95" t="s">
        <v>167</v>
      </c>
      <c r="K14" s="48" t="s">
        <v>124</v>
      </c>
    </row>
    <row r="15" spans="1:17">
      <c r="A15" s="3"/>
      <c r="B15" s="2"/>
      <c r="C15" s="3"/>
      <c r="D15" s="3"/>
      <c r="E15" s="5"/>
      <c r="F15" s="3"/>
      <c r="G15" s="3"/>
      <c r="H15" s="2"/>
      <c r="I15" s="5"/>
      <c r="J15" s="5">
        <f>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 t="shared" ref="J16:J18" si="0">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 t="shared" si="0"/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 t="shared" si="0"/>
        <v>0</v>
      </c>
      <c r="K18" s="2"/>
    </row>
    <row r="19" spans="1:11">
      <c r="A19" s="220" t="s">
        <v>16</v>
      </c>
      <c r="B19" s="221"/>
      <c r="C19" s="221"/>
      <c r="D19" s="221"/>
      <c r="E19" s="222"/>
      <c r="F19" s="36">
        <f>SUM(F15:F18)</f>
        <v>0</v>
      </c>
      <c r="G19" s="41"/>
      <c r="H19" s="9"/>
      <c r="I19" s="46">
        <f>SUM(I15:I18)</f>
        <v>0</v>
      </c>
      <c r="J19" s="46">
        <f>SUM(J15:J18)</f>
        <v>0</v>
      </c>
      <c r="K19" s="9"/>
    </row>
    <row r="22" spans="1:11" ht="22.5" customHeight="1"/>
    <row r="27" spans="1:11">
      <c r="A27" s="43"/>
    </row>
  </sheetData>
  <mergeCells count="17">
    <mergeCell ref="I12:I13"/>
    <mergeCell ref="A2:K2"/>
    <mergeCell ref="J12:J13"/>
    <mergeCell ref="F12:F13"/>
    <mergeCell ref="A19:E19"/>
    <mergeCell ref="A3:K3"/>
    <mergeCell ref="A4:K4"/>
    <mergeCell ref="G10:I11"/>
    <mergeCell ref="J10:K11"/>
    <mergeCell ref="B12:B13"/>
    <mergeCell ref="C12:C13"/>
    <mergeCell ref="D12:D13"/>
    <mergeCell ref="B10:F11"/>
    <mergeCell ref="G12:G13"/>
    <mergeCell ref="H12:H13"/>
    <mergeCell ref="K12:K13"/>
    <mergeCell ref="A10:A14"/>
  </mergeCells>
  <pageMargins left="0.25" right="0.17" top="0.75" bottom="0.4" header="0.3" footer="0.2"/>
  <pageSetup paperSize="9" scale="88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3"/>
  <dimension ref="A1:Q27"/>
  <sheetViews>
    <sheetView zoomScaleNormal="100" workbookViewId="0">
      <selection activeCell="A4" sqref="A4:M4"/>
    </sheetView>
  </sheetViews>
  <sheetFormatPr defaultColWidth="9" defaultRowHeight="21"/>
  <cols>
    <col min="1" max="1" width="5.7109375" style="1" customWidth="1"/>
    <col min="2" max="2" width="8.85546875" style="1" customWidth="1"/>
    <col min="3" max="4" width="13" style="1" customWidth="1"/>
    <col min="5" max="5" width="6.5703125" style="1" customWidth="1"/>
    <col min="6" max="6" width="15.28515625" style="1" customWidth="1"/>
    <col min="7" max="7" width="19.85546875" style="1" customWidth="1"/>
    <col min="8" max="8" width="17.28515625" style="1" customWidth="1"/>
    <col min="9" max="9" width="17.140625" style="1" customWidth="1"/>
    <col min="10" max="10" width="10.140625" style="1" customWidth="1"/>
    <col min="11" max="12" width="14.28515625" style="14" customWidth="1"/>
    <col min="13" max="13" width="13.140625" style="1" customWidth="1"/>
    <col min="14" max="16384" width="9" style="1"/>
  </cols>
  <sheetData>
    <row r="1" spans="1:17">
      <c r="M1" s="4" t="s">
        <v>256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29"/>
      <c r="O2" s="129"/>
      <c r="P2" s="129"/>
      <c r="Q2" s="129"/>
    </row>
    <row r="3" spans="1:17">
      <c r="A3" s="182" t="s">
        <v>26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</row>
    <row r="6" spans="1:17">
      <c r="A6" s="7" t="s">
        <v>0</v>
      </c>
      <c r="B6" s="7"/>
      <c r="C6" s="7"/>
      <c r="D6" s="7"/>
      <c r="E6" s="7"/>
      <c r="F6" s="7"/>
      <c r="K6" s="97" t="s">
        <v>270</v>
      </c>
      <c r="L6" s="13"/>
      <c r="M6" s="7"/>
    </row>
    <row r="7" spans="1:17">
      <c r="A7" s="7" t="s">
        <v>1</v>
      </c>
      <c r="B7" s="7"/>
      <c r="C7" s="7"/>
      <c r="D7" s="7"/>
      <c r="E7" s="7"/>
      <c r="F7" s="7"/>
      <c r="K7" s="7" t="s">
        <v>147</v>
      </c>
      <c r="L7" s="13"/>
      <c r="M7" s="7"/>
    </row>
    <row r="8" spans="1:17">
      <c r="A8" s="7" t="s">
        <v>2</v>
      </c>
      <c r="B8" s="7"/>
      <c r="C8" s="7"/>
      <c r="D8" s="7"/>
      <c r="E8" s="7"/>
      <c r="F8" s="7"/>
    </row>
    <row r="9" spans="1:17">
      <c r="M9" s="8" t="s">
        <v>11</v>
      </c>
    </row>
    <row r="10" spans="1:17">
      <c r="A10" s="195" t="s">
        <v>18</v>
      </c>
      <c r="B10" s="236" t="s">
        <v>191</v>
      </c>
      <c r="C10" s="237"/>
      <c r="D10" s="237"/>
      <c r="E10" s="237"/>
      <c r="F10" s="238"/>
      <c r="G10" s="236" t="s">
        <v>19</v>
      </c>
      <c r="H10" s="237"/>
      <c r="I10" s="237"/>
      <c r="J10" s="237"/>
      <c r="K10" s="238"/>
      <c r="L10" s="181" t="s">
        <v>25</v>
      </c>
      <c r="M10" s="181"/>
    </row>
    <row r="11" spans="1:17">
      <c r="A11" s="196"/>
      <c r="B11" s="249"/>
      <c r="C11" s="250"/>
      <c r="D11" s="250"/>
      <c r="E11" s="250"/>
      <c r="F11" s="255"/>
      <c r="G11" s="249"/>
      <c r="H11" s="250"/>
      <c r="I11" s="250"/>
      <c r="J11" s="250"/>
      <c r="K11" s="255"/>
      <c r="L11" s="181"/>
      <c r="M11" s="181"/>
    </row>
    <row r="12" spans="1:17" ht="43.5" customHeight="1">
      <c r="A12" s="196"/>
      <c r="B12" s="195" t="s">
        <v>20</v>
      </c>
      <c r="C12" s="195" t="s">
        <v>22</v>
      </c>
      <c r="D12" s="195" t="s">
        <v>13</v>
      </c>
      <c r="E12" s="77" t="s">
        <v>23</v>
      </c>
      <c r="F12" s="251" t="s">
        <v>8</v>
      </c>
      <c r="G12" s="181" t="s">
        <v>41</v>
      </c>
      <c r="H12" s="181" t="s">
        <v>143</v>
      </c>
      <c r="I12" s="253" t="s">
        <v>192</v>
      </c>
      <c r="J12" s="253" t="s">
        <v>146</v>
      </c>
      <c r="K12" s="253" t="s">
        <v>193</v>
      </c>
      <c r="L12" s="251" t="s">
        <v>8</v>
      </c>
      <c r="M12" s="195" t="s">
        <v>9</v>
      </c>
    </row>
    <row r="13" spans="1:17">
      <c r="A13" s="196"/>
      <c r="B13" s="196"/>
      <c r="C13" s="196"/>
      <c r="D13" s="196"/>
      <c r="E13" s="108" t="s">
        <v>74</v>
      </c>
      <c r="F13" s="252"/>
      <c r="G13" s="195"/>
      <c r="H13" s="195"/>
      <c r="I13" s="254"/>
      <c r="J13" s="254"/>
      <c r="K13" s="254"/>
      <c r="L13" s="252"/>
      <c r="M13" s="196"/>
    </row>
    <row r="14" spans="1:17">
      <c r="A14" s="197"/>
      <c r="B14" s="48" t="s">
        <v>6</v>
      </c>
      <c r="C14" s="48" t="s">
        <v>7</v>
      </c>
      <c r="D14" s="48" t="s">
        <v>116</v>
      </c>
      <c r="E14" s="106" t="s">
        <v>117</v>
      </c>
      <c r="F14" s="95" t="s">
        <v>118</v>
      </c>
      <c r="G14" s="48" t="s">
        <v>157</v>
      </c>
      <c r="H14" s="48" t="s">
        <v>121</v>
      </c>
      <c r="I14" s="95" t="s">
        <v>122</v>
      </c>
      <c r="J14" s="95" t="s">
        <v>123</v>
      </c>
      <c r="K14" s="123" t="s">
        <v>168</v>
      </c>
      <c r="L14" s="95" t="s">
        <v>169</v>
      </c>
      <c r="M14" s="95" t="s">
        <v>159</v>
      </c>
    </row>
    <row r="15" spans="1:17">
      <c r="A15" s="3"/>
      <c r="B15" s="3"/>
      <c r="C15" s="3"/>
      <c r="D15" s="3"/>
      <c r="E15" s="3"/>
      <c r="F15" s="5"/>
      <c r="G15" s="2"/>
      <c r="H15" s="3"/>
      <c r="I15" s="2"/>
      <c r="J15" s="2"/>
      <c r="K15" s="5">
        <f>I15+J15</f>
        <v>0</v>
      </c>
      <c r="L15" s="5">
        <f>+F15-K15</f>
        <v>0</v>
      </c>
      <c r="M15" s="2"/>
    </row>
    <row r="16" spans="1:17">
      <c r="A16" s="3"/>
      <c r="B16" s="2"/>
      <c r="C16" s="2"/>
      <c r="D16" s="2"/>
      <c r="E16" s="2"/>
      <c r="F16" s="5"/>
      <c r="G16" s="2"/>
      <c r="H16" s="2"/>
      <c r="I16" s="2"/>
      <c r="J16" s="2"/>
      <c r="K16" s="5">
        <f t="shared" ref="K16:K18" si="0">I16+J16</f>
        <v>0</v>
      </c>
      <c r="L16" s="5">
        <f t="shared" ref="L16:L18" si="1">+F16-K16</f>
        <v>0</v>
      </c>
      <c r="M16" s="2"/>
    </row>
    <row r="17" spans="1:13">
      <c r="A17" s="3"/>
      <c r="B17" s="2"/>
      <c r="C17" s="2"/>
      <c r="D17" s="2"/>
      <c r="E17" s="2"/>
      <c r="F17" s="5"/>
      <c r="G17" s="2"/>
      <c r="H17" s="2"/>
      <c r="I17" s="2"/>
      <c r="J17" s="2"/>
      <c r="K17" s="5">
        <f t="shared" si="0"/>
        <v>0</v>
      </c>
      <c r="L17" s="5">
        <f t="shared" si="1"/>
        <v>0</v>
      </c>
      <c r="M17" s="2"/>
    </row>
    <row r="18" spans="1:13">
      <c r="A18" s="3"/>
      <c r="B18" s="2"/>
      <c r="C18" s="2"/>
      <c r="D18" s="2"/>
      <c r="E18" s="2"/>
      <c r="F18" s="5"/>
      <c r="G18" s="2"/>
      <c r="H18" s="2"/>
      <c r="I18" s="2"/>
      <c r="J18" s="2"/>
      <c r="K18" s="5">
        <f t="shared" si="0"/>
        <v>0</v>
      </c>
      <c r="L18" s="5">
        <f t="shared" si="1"/>
        <v>0</v>
      </c>
      <c r="M18" s="2"/>
    </row>
    <row r="19" spans="1:13">
      <c r="A19" s="200" t="s">
        <v>16</v>
      </c>
      <c r="B19" s="200"/>
      <c r="C19" s="200"/>
      <c r="D19" s="41"/>
      <c r="E19" s="41"/>
      <c r="F19" s="36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46">
        <f>SUM(K15:K18)</f>
        <v>0</v>
      </c>
      <c r="L19" s="46">
        <f>SUM(L15:L18)</f>
        <v>0</v>
      </c>
      <c r="M19" s="9"/>
    </row>
    <row r="27" spans="1:13">
      <c r="A27" s="43"/>
    </row>
  </sheetData>
  <mergeCells count="19">
    <mergeCell ref="M12:M13"/>
    <mergeCell ref="I12:I13"/>
    <mergeCell ref="J12:J13"/>
    <mergeCell ref="K12:K13"/>
    <mergeCell ref="L12:L13"/>
    <mergeCell ref="A19:C19"/>
    <mergeCell ref="G12:G13"/>
    <mergeCell ref="H12:H13"/>
    <mergeCell ref="B12:B13"/>
    <mergeCell ref="C12:C13"/>
    <mergeCell ref="D12:D13"/>
    <mergeCell ref="A10:A14"/>
    <mergeCell ref="F12:F13"/>
    <mergeCell ref="B10:F11"/>
    <mergeCell ref="A2:M2"/>
    <mergeCell ref="A3:M3"/>
    <mergeCell ref="A4:M4"/>
    <mergeCell ref="G10:K11"/>
    <mergeCell ref="L10:M11"/>
  </mergeCells>
  <pageMargins left="0.25" right="0.17" top="0.53" bottom="0.42" header="0.3" footer="0.3"/>
  <pageSetup paperSize="9" scale="8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4"/>
  <dimension ref="A1:O35"/>
  <sheetViews>
    <sheetView zoomScaleNormal="100" workbookViewId="0">
      <selection activeCell="A4" sqref="A4:O4"/>
    </sheetView>
  </sheetViews>
  <sheetFormatPr defaultColWidth="9" defaultRowHeight="21"/>
  <cols>
    <col min="1" max="1" width="5.140625" style="1" customWidth="1"/>
    <col min="2" max="2" width="10.5703125" style="1" customWidth="1"/>
    <col min="3" max="3" width="14.42578125" style="18" customWidth="1"/>
    <col min="4" max="4" width="15.42578125" style="18" customWidth="1"/>
    <col min="5" max="5" width="7.28515625" style="18" customWidth="1"/>
    <col min="6" max="6" width="12.5703125" style="1" customWidth="1"/>
    <col min="7" max="7" width="11" style="1" customWidth="1"/>
    <col min="8" max="8" width="13.42578125" style="1" customWidth="1"/>
    <col min="9" max="9" width="19.28515625" style="1" customWidth="1"/>
    <col min="10" max="10" width="17.42578125" style="1" customWidth="1"/>
    <col min="11" max="11" width="12.5703125" style="1" customWidth="1"/>
    <col min="12" max="12" width="14.7109375" style="1" customWidth="1"/>
    <col min="13" max="13" width="15.140625" style="1" customWidth="1"/>
    <col min="14" max="14" width="13.85546875" style="1" customWidth="1"/>
    <col min="15" max="15" width="35.42578125" style="1" customWidth="1"/>
    <col min="16" max="16384" width="9" style="1"/>
  </cols>
  <sheetData>
    <row r="1" spans="1:15">
      <c r="O1" s="4" t="s">
        <v>68</v>
      </c>
    </row>
    <row r="2" spans="1:15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1:15" ht="21.6" customHeight="1">
      <c r="A3" s="182" t="s">
        <v>39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</row>
    <row r="4" spans="1:15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</row>
    <row r="6" spans="1:15">
      <c r="A6" s="7" t="s">
        <v>0</v>
      </c>
      <c r="B6" s="7"/>
      <c r="C6" s="6"/>
      <c r="D6" s="6"/>
      <c r="E6" s="6"/>
      <c r="F6" s="7"/>
      <c r="M6" s="97" t="s">
        <v>270</v>
      </c>
    </row>
    <row r="7" spans="1:15">
      <c r="A7" s="7" t="s">
        <v>1</v>
      </c>
      <c r="B7" s="7"/>
      <c r="C7" s="6"/>
      <c r="D7" s="6"/>
      <c r="E7" s="6"/>
      <c r="F7" s="7"/>
      <c r="M7" s="7" t="s">
        <v>10</v>
      </c>
    </row>
    <row r="8" spans="1:15">
      <c r="A8" s="7" t="s">
        <v>2</v>
      </c>
      <c r="B8" s="7"/>
      <c r="C8" s="6"/>
      <c r="D8" s="6"/>
      <c r="E8" s="6"/>
      <c r="F8" s="7"/>
    </row>
    <row r="9" spans="1:15">
      <c r="O9" s="8" t="s">
        <v>11</v>
      </c>
    </row>
    <row r="10" spans="1:15" ht="21" customHeight="1">
      <c r="A10" s="195" t="s">
        <v>18</v>
      </c>
      <c r="B10" s="181" t="s">
        <v>21</v>
      </c>
      <c r="C10" s="181"/>
      <c r="D10" s="181"/>
      <c r="E10" s="181"/>
      <c r="F10" s="181"/>
      <c r="G10" s="181" t="s">
        <v>109</v>
      </c>
      <c r="H10" s="181"/>
      <c r="I10" s="181"/>
      <c r="J10" s="181"/>
      <c r="K10" s="181"/>
      <c r="L10" s="181" t="s">
        <v>25</v>
      </c>
      <c r="M10" s="181"/>
      <c r="N10" s="212" t="s">
        <v>112</v>
      </c>
      <c r="O10" s="212" t="s">
        <v>259</v>
      </c>
    </row>
    <row r="11" spans="1:15">
      <c r="A11" s="196"/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213"/>
      <c r="O11" s="213"/>
    </row>
    <row r="12" spans="1:15" ht="25.5" customHeight="1">
      <c r="A12" s="196"/>
      <c r="B12" s="181" t="s">
        <v>20</v>
      </c>
      <c r="C12" s="181" t="s">
        <v>22</v>
      </c>
      <c r="D12" s="181" t="s">
        <v>13</v>
      </c>
      <c r="E12" s="259" t="s">
        <v>148</v>
      </c>
      <c r="F12" s="258" t="s">
        <v>8</v>
      </c>
      <c r="G12" s="220" t="s">
        <v>110</v>
      </c>
      <c r="H12" s="222"/>
      <c r="I12" s="181" t="s">
        <v>41</v>
      </c>
      <c r="J12" s="195" t="s">
        <v>29</v>
      </c>
      <c r="K12" s="181" t="s">
        <v>8</v>
      </c>
      <c r="L12" s="251" t="s">
        <v>8</v>
      </c>
      <c r="M12" s="195" t="s">
        <v>9</v>
      </c>
      <c r="N12" s="213"/>
      <c r="O12" s="213"/>
    </row>
    <row r="13" spans="1:15" ht="23.25" customHeight="1">
      <c r="A13" s="196"/>
      <c r="B13" s="195"/>
      <c r="C13" s="195"/>
      <c r="D13" s="195"/>
      <c r="E13" s="212"/>
      <c r="F13" s="251"/>
      <c r="G13" s="77" t="s">
        <v>20</v>
      </c>
      <c r="H13" s="77" t="s">
        <v>14</v>
      </c>
      <c r="I13" s="195"/>
      <c r="J13" s="196"/>
      <c r="K13" s="195"/>
      <c r="L13" s="252"/>
      <c r="M13" s="196"/>
      <c r="N13" s="213"/>
      <c r="O13" s="213"/>
    </row>
    <row r="14" spans="1:15" ht="23.25" customHeight="1">
      <c r="A14" s="197"/>
      <c r="B14" s="48" t="s">
        <v>6</v>
      </c>
      <c r="C14" s="48" t="s">
        <v>7</v>
      </c>
      <c r="D14" s="48" t="s">
        <v>116</v>
      </c>
      <c r="E14" s="122" t="s">
        <v>117</v>
      </c>
      <c r="F14" s="124" t="s">
        <v>118</v>
      </c>
      <c r="G14" s="48" t="s">
        <v>157</v>
      </c>
      <c r="H14" s="48" t="s">
        <v>121</v>
      </c>
      <c r="I14" s="48" t="s">
        <v>122</v>
      </c>
      <c r="J14" s="48" t="s">
        <v>123</v>
      </c>
      <c r="K14" s="48" t="s">
        <v>124</v>
      </c>
      <c r="L14" s="95" t="s">
        <v>169</v>
      </c>
      <c r="M14" s="48" t="s">
        <v>159</v>
      </c>
      <c r="N14" s="122" t="s">
        <v>126</v>
      </c>
      <c r="O14" s="122" t="s">
        <v>161</v>
      </c>
    </row>
    <row r="15" spans="1:15">
      <c r="A15" s="3"/>
      <c r="B15" s="3"/>
      <c r="C15" s="3"/>
      <c r="D15" s="3"/>
      <c r="E15" s="3"/>
      <c r="F15" s="5"/>
      <c r="G15" s="3"/>
      <c r="H15" s="3"/>
      <c r="I15" s="2"/>
      <c r="J15" s="2"/>
      <c r="K15" s="5"/>
      <c r="L15" s="5">
        <f>+F15-K15</f>
        <v>0</v>
      </c>
      <c r="M15" s="2"/>
      <c r="N15" s="2"/>
      <c r="O15" s="2"/>
    </row>
    <row r="16" spans="1:15">
      <c r="A16" s="3"/>
      <c r="B16" s="2"/>
      <c r="C16" s="3"/>
      <c r="D16" s="3"/>
      <c r="E16" s="3"/>
      <c r="F16" s="5"/>
      <c r="G16" s="2"/>
      <c r="H16" s="2"/>
      <c r="I16" s="2"/>
      <c r="J16" s="2"/>
      <c r="K16" s="2"/>
      <c r="L16" s="5">
        <f t="shared" ref="L16:L19" si="0">+F16-K16</f>
        <v>0</v>
      </c>
      <c r="M16" s="2"/>
      <c r="N16" s="2"/>
      <c r="O16" s="2"/>
    </row>
    <row r="17" spans="1:15">
      <c r="A17" s="3"/>
      <c r="B17" s="2"/>
      <c r="C17" s="3"/>
      <c r="D17" s="3"/>
      <c r="E17" s="3"/>
      <c r="F17" s="5"/>
      <c r="G17" s="2"/>
      <c r="H17" s="2"/>
      <c r="I17" s="2"/>
      <c r="J17" s="2"/>
      <c r="K17" s="2"/>
      <c r="L17" s="5">
        <f t="shared" si="0"/>
        <v>0</v>
      </c>
      <c r="M17" s="2"/>
      <c r="N17" s="2"/>
      <c r="O17" s="2"/>
    </row>
    <row r="18" spans="1:15">
      <c r="A18" s="3"/>
      <c r="B18" s="2"/>
      <c r="C18" s="3"/>
      <c r="D18" s="3"/>
      <c r="E18" s="3"/>
      <c r="F18" s="5"/>
      <c r="G18" s="2"/>
      <c r="H18" s="2"/>
      <c r="I18" s="2"/>
      <c r="J18" s="2"/>
      <c r="K18" s="2"/>
      <c r="L18" s="5">
        <f t="shared" si="0"/>
        <v>0</v>
      </c>
      <c r="M18" s="2"/>
      <c r="N18" s="2"/>
      <c r="O18" s="2"/>
    </row>
    <row r="19" spans="1:15">
      <c r="A19" s="3"/>
      <c r="B19" s="2"/>
      <c r="C19" s="3"/>
      <c r="D19" s="3"/>
      <c r="E19" s="3"/>
      <c r="F19" s="5"/>
      <c r="G19" s="2"/>
      <c r="H19" s="2"/>
      <c r="I19" s="2"/>
      <c r="J19" s="2"/>
      <c r="K19" s="2"/>
      <c r="L19" s="5">
        <f t="shared" si="0"/>
        <v>0</v>
      </c>
      <c r="M19" s="2"/>
      <c r="N19" s="2"/>
      <c r="O19" s="2"/>
    </row>
    <row r="20" spans="1:15" s="7" customFormat="1">
      <c r="A20" s="220" t="s">
        <v>16</v>
      </c>
      <c r="B20" s="221"/>
      <c r="C20" s="221"/>
      <c r="D20" s="128"/>
      <c r="E20" s="128"/>
      <c r="F20" s="46">
        <f>SUM(F15:F19)</f>
        <v>0</v>
      </c>
      <c r="G20" s="220"/>
      <c r="H20" s="221"/>
      <c r="I20" s="221"/>
      <c r="J20" s="222"/>
      <c r="K20" s="46">
        <f>SUM(K15:K19)</f>
        <v>0</v>
      </c>
      <c r="L20" s="46">
        <f>SUM(L15:L19)</f>
        <v>0</v>
      </c>
      <c r="M20" s="9"/>
      <c r="N20" s="9"/>
      <c r="O20" s="9"/>
    </row>
    <row r="32" spans="1:15">
      <c r="A32" s="43" t="s">
        <v>260</v>
      </c>
    </row>
    <row r="33" spans="1:1">
      <c r="A33" s="43" t="s">
        <v>261</v>
      </c>
    </row>
    <row r="34" spans="1:1">
      <c r="A34" s="43" t="s">
        <v>262</v>
      </c>
    </row>
    <row r="35" spans="1:1">
      <c r="A35" s="43" t="s">
        <v>273</v>
      </c>
    </row>
  </sheetData>
  <mergeCells count="22">
    <mergeCell ref="A2:O2"/>
    <mergeCell ref="A3:O3"/>
    <mergeCell ref="A4:O4"/>
    <mergeCell ref="N10:N13"/>
    <mergeCell ref="O10:O13"/>
    <mergeCell ref="E12:E13"/>
    <mergeCell ref="D12:D13"/>
    <mergeCell ref="A10:A14"/>
    <mergeCell ref="L12:L13"/>
    <mergeCell ref="G10:K11"/>
    <mergeCell ref="L10:M11"/>
    <mergeCell ref="B10:F11"/>
    <mergeCell ref="A20:C20"/>
    <mergeCell ref="M12:M13"/>
    <mergeCell ref="I12:I13"/>
    <mergeCell ref="K12:K13"/>
    <mergeCell ref="J12:J13"/>
    <mergeCell ref="G20:J20"/>
    <mergeCell ref="G12:H12"/>
    <mergeCell ref="B12:B13"/>
    <mergeCell ref="C12:C13"/>
    <mergeCell ref="F12:F13"/>
  </mergeCells>
  <pageMargins left="0.35433070866141736" right="0.15748031496062992" top="0.66" bottom="0.23622047244094491" header="0.19685039370078741" footer="0.15748031496062992"/>
  <pageSetup paperSize="9" scale="65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5"/>
  <dimension ref="A1:P28"/>
  <sheetViews>
    <sheetView zoomScaleNormal="100" workbookViewId="0">
      <selection activeCell="A4" sqref="A4:N4"/>
    </sheetView>
  </sheetViews>
  <sheetFormatPr defaultColWidth="9" defaultRowHeight="21"/>
  <cols>
    <col min="1" max="1" width="6" style="1" customWidth="1"/>
    <col min="2" max="2" width="10.5703125" style="1" customWidth="1"/>
    <col min="3" max="3" width="13.28515625" style="1" customWidth="1"/>
    <col min="4" max="4" width="13" style="18" customWidth="1"/>
    <col min="5" max="5" width="14.28515625" style="1" customWidth="1"/>
    <col min="6" max="6" width="10.42578125" style="18" customWidth="1"/>
    <col min="7" max="7" width="12" style="1" customWidth="1"/>
    <col min="8" max="8" width="15.42578125" style="1" customWidth="1"/>
    <col min="9" max="9" width="17" style="1" customWidth="1"/>
    <col min="10" max="10" width="12.7109375" style="1" customWidth="1"/>
    <col min="11" max="11" width="12.85546875" style="1" customWidth="1"/>
    <col min="12" max="12" width="14.42578125" style="1" customWidth="1"/>
    <col min="13" max="13" width="12.42578125" style="1" customWidth="1"/>
    <col min="14" max="14" width="27.140625" style="1" customWidth="1"/>
    <col min="15" max="16384" width="9" style="1"/>
  </cols>
  <sheetData>
    <row r="1" spans="1:16">
      <c r="N1" s="4" t="s">
        <v>69</v>
      </c>
    </row>
    <row r="2" spans="1:16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29"/>
      <c r="P2" s="129"/>
    </row>
    <row r="3" spans="1:16" ht="21.6" customHeight="1">
      <c r="A3" s="182" t="s">
        <v>49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</row>
    <row r="4" spans="1:16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</row>
    <row r="6" spans="1:16">
      <c r="A6" s="7" t="s">
        <v>0</v>
      </c>
      <c r="B6" s="7"/>
      <c r="C6" s="7"/>
      <c r="D6" s="6"/>
      <c r="E6" s="7"/>
      <c r="J6" s="97" t="s">
        <v>270</v>
      </c>
    </row>
    <row r="7" spans="1:16">
      <c r="A7" s="7" t="s">
        <v>1</v>
      </c>
      <c r="B7" s="7"/>
      <c r="C7" s="7"/>
      <c r="D7" s="6"/>
      <c r="E7" s="7"/>
      <c r="J7" s="7" t="s">
        <v>10</v>
      </c>
    </row>
    <row r="8" spans="1:16">
      <c r="A8" s="7" t="s">
        <v>2</v>
      </c>
      <c r="B8" s="7"/>
      <c r="C8" s="7"/>
      <c r="D8" s="6"/>
      <c r="E8" s="7"/>
    </row>
    <row r="9" spans="1:16">
      <c r="N9" s="8" t="s">
        <v>11</v>
      </c>
    </row>
    <row r="10" spans="1:16">
      <c r="A10" s="195" t="s">
        <v>18</v>
      </c>
      <c r="B10" s="181" t="s">
        <v>21</v>
      </c>
      <c r="C10" s="181"/>
      <c r="D10" s="181"/>
      <c r="E10" s="181"/>
      <c r="F10" s="181" t="s">
        <v>38</v>
      </c>
      <c r="G10" s="181"/>
      <c r="H10" s="181"/>
      <c r="I10" s="181"/>
      <c r="J10" s="181"/>
      <c r="K10" s="181" t="s">
        <v>25</v>
      </c>
      <c r="L10" s="181"/>
      <c r="M10" s="189" t="s">
        <v>112</v>
      </c>
      <c r="N10" s="260" t="s">
        <v>264</v>
      </c>
    </row>
    <row r="11" spans="1:16">
      <c r="A11" s="196"/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91"/>
      <c r="N11" s="260"/>
    </row>
    <row r="12" spans="1:16">
      <c r="A12" s="196"/>
      <c r="B12" s="77" t="s">
        <v>20</v>
      </c>
      <c r="C12" s="77" t="s">
        <v>22</v>
      </c>
      <c r="D12" s="77" t="s">
        <v>13</v>
      </c>
      <c r="E12" s="96" t="s">
        <v>8</v>
      </c>
      <c r="F12" s="77" t="s">
        <v>20</v>
      </c>
      <c r="G12" s="77" t="s">
        <v>111</v>
      </c>
      <c r="H12" s="77" t="s">
        <v>41</v>
      </c>
      <c r="I12" s="77" t="s">
        <v>29</v>
      </c>
      <c r="J12" s="77" t="s">
        <v>8</v>
      </c>
      <c r="K12" s="15" t="s">
        <v>8</v>
      </c>
      <c r="L12" s="77" t="s">
        <v>9</v>
      </c>
      <c r="M12" s="191"/>
      <c r="N12" s="261"/>
    </row>
    <row r="13" spans="1:16">
      <c r="A13" s="197"/>
      <c r="B13" s="48" t="s">
        <v>6</v>
      </c>
      <c r="C13" s="48" t="s">
        <v>7</v>
      </c>
      <c r="D13" s="48" t="s">
        <v>116</v>
      </c>
      <c r="E13" s="124" t="s">
        <v>117</v>
      </c>
      <c r="F13" s="48" t="s">
        <v>118</v>
      </c>
      <c r="G13" s="48" t="s">
        <v>157</v>
      </c>
      <c r="H13" s="48" t="s">
        <v>121</v>
      </c>
      <c r="I13" s="48" t="s">
        <v>122</v>
      </c>
      <c r="J13" s="48" t="s">
        <v>123</v>
      </c>
      <c r="K13" s="95" t="s">
        <v>265</v>
      </c>
      <c r="L13" s="48" t="s">
        <v>125</v>
      </c>
      <c r="M13" s="154" t="s">
        <v>159</v>
      </c>
      <c r="N13" s="122" t="s">
        <v>126</v>
      </c>
    </row>
    <row r="14" spans="1:16">
      <c r="A14" s="3"/>
      <c r="B14" s="3"/>
      <c r="C14" s="3"/>
      <c r="D14" s="3"/>
      <c r="E14" s="5"/>
      <c r="F14" s="3"/>
      <c r="G14" s="3"/>
      <c r="H14" s="2"/>
      <c r="I14" s="2"/>
      <c r="J14" s="5"/>
      <c r="K14" s="10">
        <f>+E14-J14</f>
        <v>0</v>
      </c>
      <c r="L14" s="2"/>
      <c r="M14" s="2"/>
      <c r="N14" s="158"/>
    </row>
    <row r="15" spans="1:16">
      <c r="A15" s="3"/>
      <c r="B15" s="2"/>
      <c r="C15" s="2"/>
      <c r="D15" s="3"/>
      <c r="E15" s="5"/>
      <c r="F15" s="3"/>
      <c r="G15" s="2"/>
      <c r="H15" s="2"/>
      <c r="I15" s="2"/>
      <c r="J15" s="2"/>
      <c r="K15" s="10">
        <f t="shared" ref="K15:K18" si="0">+E15-J15</f>
        <v>0</v>
      </c>
      <c r="L15" s="2"/>
      <c r="M15" s="2"/>
      <c r="N15" s="158"/>
    </row>
    <row r="16" spans="1:16">
      <c r="A16" s="3"/>
      <c r="B16" s="2"/>
      <c r="C16" s="2"/>
      <c r="D16" s="3"/>
      <c r="E16" s="5"/>
      <c r="F16" s="3"/>
      <c r="G16" s="2"/>
      <c r="H16" s="2"/>
      <c r="I16" s="2"/>
      <c r="J16" s="2"/>
      <c r="K16" s="10">
        <f t="shared" si="0"/>
        <v>0</v>
      </c>
      <c r="L16" s="2"/>
      <c r="M16" s="2"/>
      <c r="N16" s="158"/>
    </row>
    <row r="17" spans="1:14">
      <c r="A17" s="3"/>
      <c r="B17" s="2"/>
      <c r="C17" s="2"/>
      <c r="D17" s="3"/>
      <c r="E17" s="5"/>
      <c r="F17" s="3"/>
      <c r="G17" s="2"/>
      <c r="H17" s="2"/>
      <c r="I17" s="2"/>
      <c r="J17" s="2"/>
      <c r="K17" s="10">
        <f t="shared" si="0"/>
        <v>0</v>
      </c>
      <c r="L17" s="2"/>
      <c r="M17" s="2"/>
      <c r="N17" s="158"/>
    </row>
    <row r="18" spans="1:14">
      <c r="A18" s="3"/>
      <c r="B18" s="2"/>
      <c r="C18" s="2"/>
      <c r="D18" s="3"/>
      <c r="E18" s="5"/>
      <c r="F18" s="3"/>
      <c r="G18" s="2"/>
      <c r="H18" s="2"/>
      <c r="I18" s="2"/>
      <c r="J18" s="2"/>
      <c r="K18" s="10">
        <f t="shared" si="0"/>
        <v>0</v>
      </c>
      <c r="L18" s="2"/>
      <c r="M18" s="2"/>
      <c r="N18" s="158"/>
    </row>
    <row r="19" spans="1:14" s="7" customFormat="1">
      <c r="A19" s="220" t="s">
        <v>76</v>
      </c>
      <c r="B19" s="221"/>
      <c r="C19" s="221"/>
      <c r="D19" s="221"/>
      <c r="E19" s="46">
        <f>SUM(E14:E18)</f>
        <v>0</v>
      </c>
      <c r="F19" s="220"/>
      <c r="G19" s="221"/>
      <c r="H19" s="221"/>
      <c r="I19" s="222"/>
      <c r="J19" s="46">
        <f>SUM(J14:J18)</f>
        <v>0</v>
      </c>
      <c r="K19" s="36">
        <f>SUM(K14:K18)</f>
        <v>0</v>
      </c>
      <c r="L19" s="9"/>
      <c r="M19" s="9"/>
      <c r="N19" s="159"/>
    </row>
    <row r="28" spans="1:14">
      <c r="A28" s="43" t="s">
        <v>258</v>
      </c>
      <c r="B28" s="75"/>
      <c r="C28" s="75"/>
      <c r="D28" s="76"/>
    </row>
  </sheetData>
  <mergeCells count="11">
    <mergeCell ref="M10:M12"/>
    <mergeCell ref="N10:N12"/>
    <mergeCell ref="A2:N2"/>
    <mergeCell ref="F19:I19"/>
    <mergeCell ref="A19:D19"/>
    <mergeCell ref="B10:E11"/>
    <mergeCell ref="A3:N3"/>
    <mergeCell ref="A4:N4"/>
    <mergeCell ref="F10:J11"/>
    <mergeCell ref="K10:L11"/>
    <mergeCell ref="A10:A13"/>
  </mergeCells>
  <pageMargins left="0.17" right="0.19685039370078741" top="0.51181102362204722" bottom="0.39370078740157483" header="0.31496062992125984" footer="0.31496062992125984"/>
  <pageSetup paperSize="9" scale="7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6"/>
  <dimension ref="A1:Q34"/>
  <sheetViews>
    <sheetView zoomScaleNormal="100" workbookViewId="0">
      <selection activeCell="N23" sqref="N23"/>
    </sheetView>
  </sheetViews>
  <sheetFormatPr defaultColWidth="9" defaultRowHeight="21"/>
  <cols>
    <col min="1" max="1" width="5.7109375" style="1" customWidth="1"/>
    <col min="2" max="2" width="10.85546875" style="1" customWidth="1"/>
    <col min="3" max="3" width="11.5703125" style="18" customWidth="1"/>
    <col min="4" max="4" width="12.42578125" style="1" customWidth="1"/>
    <col min="5" max="5" width="10.7109375" style="18" customWidth="1"/>
    <col min="6" max="6" width="12.28515625" style="1" customWidth="1"/>
    <col min="7" max="8" width="23" style="1" customWidth="1"/>
    <col min="9" max="9" width="12.7109375" style="1" customWidth="1"/>
    <col min="10" max="10" width="14" style="1" customWidth="1"/>
    <col min="11" max="11" width="16.42578125" style="1" customWidth="1"/>
    <col min="12" max="12" width="13.7109375" style="1" customWidth="1"/>
    <col min="13" max="13" width="30.42578125" style="1" customWidth="1"/>
    <col min="14" max="16384" width="9" style="1"/>
  </cols>
  <sheetData>
    <row r="1" spans="1:17">
      <c r="M1" s="4" t="s">
        <v>70</v>
      </c>
    </row>
    <row r="2" spans="1:17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29"/>
      <c r="O2" s="129"/>
      <c r="P2" s="129"/>
      <c r="Q2" s="129"/>
    </row>
    <row r="3" spans="1:17" ht="21.6" customHeight="1">
      <c r="A3" s="182" t="s">
        <v>28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7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</row>
    <row r="6" spans="1:17">
      <c r="A6" s="7" t="s">
        <v>0</v>
      </c>
      <c r="B6" s="7"/>
      <c r="C6" s="6"/>
      <c r="D6" s="7"/>
      <c r="K6" s="97" t="s">
        <v>270</v>
      </c>
    </row>
    <row r="7" spans="1:17">
      <c r="A7" s="7" t="s">
        <v>1</v>
      </c>
      <c r="B7" s="7"/>
      <c r="C7" s="6"/>
      <c r="D7" s="7"/>
      <c r="K7" s="7" t="s">
        <v>10</v>
      </c>
    </row>
    <row r="8" spans="1:17">
      <c r="A8" s="7" t="s">
        <v>2</v>
      </c>
      <c r="B8" s="7"/>
      <c r="C8" s="6"/>
      <c r="D8" s="7"/>
    </row>
    <row r="9" spans="1:17">
      <c r="M9" s="8" t="s">
        <v>11</v>
      </c>
    </row>
    <row r="10" spans="1:17" ht="21" customHeight="1">
      <c r="A10" s="195" t="s">
        <v>18</v>
      </c>
      <c r="B10" s="181" t="s">
        <v>21</v>
      </c>
      <c r="C10" s="181"/>
      <c r="D10" s="181"/>
      <c r="E10" s="181" t="s">
        <v>38</v>
      </c>
      <c r="F10" s="181"/>
      <c r="G10" s="181"/>
      <c r="H10" s="181"/>
      <c r="I10" s="181"/>
      <c r="J10" s="181" t="s">
        <v>25</v>
      </c>
      <c r="K10" s="181"/>
      <c r="L10" s="189" t="s">
        <v>112</v>
      </c>
      <c r="M10" s="260" t="s">
        <v>264</v>
      </c>
    </row>
    <row r="11" spans="1:17">
      <c r="A11" s="196"/>
      <c r="B11" s="195" t="s">
        <v>20</v>
      </c>
      <c r="C11" s="195" t="s">
        <v>22</v>
      </c>
      <c r="D11" s="262" t="s">
        <v>8</v>
      </c>
      <c r="E11" s="265" t="s">
        <v>110</v>
      </c>
      <c r="F11" s="266"/>
      <c r="G11" s="181" t="s">
        <v>41</v>
      </c>
      <c r="H11" s="181" t="s">
        <v>29</v>
      </c>
      <c r="I11" s="262" t="s">
        <v>8</v>
      </c>
      <c r="J11" s="15" t="s">
        <v>8</v>
      </c>
      <c r="K11" s="195" t="s">
        <v>9</v>
      </c>
      <c r="L11" s="191"/>
      <c r="M11" s="260"/>
    </row>
    <row r="12" spans="1:17">
      <c r="A12" s="196"/>
      <c r="B12" s="196"/>
      <c r="C12" s="196"/>
      <c r="D12" s="253"/>
      <c r="E12" s="125" t="s">
        <v>20</v>
      </c>
      <c r="F12" s="125" t="s">
        <v>14</v>
      </c>
      <c r="G12" s="195"/>
      <c r="H12" s="195"/>
      <c r="I12" s="253"/>
      <c r="J12" s="17"/>
      <c r="K12" s="196"/>
      <c r="L12" s="191"/>
      <c r="M12" s="261"/>
    </row>
    <row r="13" spans="1:17">
      <c r="A13" s="197"/>
      <c r="B13" s="48" t="s">
        <v>6</v>
      </c>
      <c r="C13" s="48" t="s">
        <v>7</v>
      </c>
      <c r="D13" s="121" t="s">
        <v>116</v>
      </c>
      <c r="E13" s="126" t="s">
        <v>117</v>
      </c>
      <c r="F13" s="126" t="s">
        <v>118</v>
      </c>
      <c r="G13" s="48" t="s">
        <v>157</v>
      </c>
      <c r="H13" s="48" t="s">
        <v>121</v>
      </c>
      <c r="I13" s="121" t="s">
        <v>122</v>
      </c>
      <c r="J13" s="95" t="s">
        <v>263</v>
      </c>
      <c r="K13" s="48" t="s">
        <v>124</v>
      </c>
      <c r="L13" s="154" t="s">
        <v>125</v>
      </c>
      <c r="M13" s="122" t="s">
        <v>159</v>
      </c>
    </row>
    <row r="14" spans="1:17">
      <c r="A14" s="263" t="s">
        <v>53</v>
      </c>
      <c r="B14" s="264"/>
      <c r="C14" s="264"/>
      <c r="D14" s="264"/>
      <c r="E14" s="264"/>
      <c r="F14" s="264"/>
      <c r="G14" s="264"/>
      <c r="H14" s="264"/>
      <c r="I14" s="264"/>
      <c r="J14" s="16"/>
      <c r="K14" s="79"/>
      <c r="M14" s="2"/>
    </row>
    <row r="15" spans="1:17">
      <c r="A15" s="3"/>
      <c r="B15" s="3"/>
      <c r="C15" s="3"/>
      <c r="D15" s="5"/>
      <c r="E15" s="3"/>
      <c r="F15" s="3"/>
      <c r="G15" s="2"/>
      <c r="H15" s="2"/>
      <c r="I15" s="5"/>
      <c r="J15" s="10">
        <f>+D15-I15</f>
        <v>0</v>
      </c>
      <c r="K15" s="2"/>
      <c r="L15" s="155"/>
      <c r="M15" s="2"/>
    </row>
    <row r="16" spans="1:17">
      <c r="A16" s="3"/>
      <c r="B16" s="2"/>
      <c r="C16" s="3"/>
      <c r="D16" s="5"/>
      <c r="E16" s="3"/>
      <c r="F16" s="2"/>
      <c r="G16" s="2"/>
      <c r="H16" s="2"/>
      <c r="I16" s="2"/>
      <c r="J16" s="10">
        <f t="shared" ref="J16:J18" si="0">+D16-I16</f>
        <v>0</v>
      </c>
      <c r="K16" s="2"/>
      <c r="L16" s="156"/>
      <c r="M16" s="2"/>
    </row>
    <row r="17" spans="1:13">
      <c r="A17" s="3"/>
      <c r="B17" s="2"/>
      <c r="C17" s="3"/>
      <c r="D17" s="5"/>
      <c r="E17" s="3"/>
      <c r="F17" s="2"/>
      <c r="G17" s="2"/>
      <c r="H17" s="2"/>
      <c r="I17" s="2"/>
      <c r="J17" s="10">
        <f t="shared" si="0"/>
        <v>0</v>
      </c>
      <c r="K17" s="2"/>
      <c r="L17" s="156"/>
      <c r="M17" s="2"/>
    </row>
    <row r="18" spans="1:13">
      <c r="A18" s="3"/>
      <c r="B18" s="2"/>
      <c r="C18" s="3"/>
      <c r="D18" s="5"/>
      <c r="E18" s="3"/>
      <c r="F18" s="2"/>
      <c r="G18" s="2"/>
      <c r="H18" s="2"/>
      <c r="I18" s="2"/>
      <c r="J18" s="10">
        <f t="shared" si="0"/>
        <v>0</v>
      </c>
      <c r="K18" s="2"/>
      <c r="L18" s="156"/>
      <c r="M18" s="2"/>
    </row>
    <row r="19" spans="1:13" s="7" customFormat="1">
      <c r="A19" s="200" t="s">
        <v>149</v>
      </c>
      <c r="B19" s="200"/>
      <c r="C19" s="200"/>
      <c r="D19" s="36">
        <f>SUM(D15:D18)</f>
        <v>0</v>
      </c>
      <c r="E19" s="220"/>
      <c r="F19" s="221"/>
      <c r="G19" s="221"/>
      <c r="H19" s="222"/>
      <c r="I19" s="36">
        <f>SUM(I15:I18)</f>
        <v>0</v>
      </c>
      <c r="J19" s="36">
        <f>SUM(J15:J18)</f>
        <v>0</v>
      </c>
      <c r="K19" s="9"/>
      <c r="L19" s="157"/>
      <c r="M19" s="9"/>
    </row>
    <row r="20" spans="1:13">
      <c r="A20" s="263" t="s">
        <v>152</v>
      </c>
      <c r="B20" s="264"/>
      <c r="C20" s="264"/>
      <c r="D20" s="264"/>
      <c r="E20" s="264"/>
      <c r="F20" s="264"/>
      <c r="G20" s="264"/>
      <c r="H20" s="264"/>
      <c r="I20" s="264"/>
      <c r="J20" s="16"/>
      <c r="K20" s="79"/>
      <c r="M20" s="2"/>
    </row>
    <row r="21" spans="1:13">
      <c r="A21" s="3"/>
      <c r="B21" s="3"/>
      <c r="C21" s="3"/>
      <c r="D21" s="5"/>
      <c r="E21" s="3"/>
      <c r="F21" s="3"/>
      <c r="G21" s="2"/>
      <c r="H21" s="2"/>
      <c r="I21" s="5"/>
      <c r="J21" s="10">
        <f>+D21-I21</f>
        <v>0</v>
      </c>
      <c r="K21" s="2"/>
      <c r="L21" s="155"/>
      <c r="M21" s="2"/>
    </row>
    <row r="22" spans="1:13">
      <c r="A22" s="3"/>
      <c r="B22" s="2"/>
      <c r="C22" s="3"/>
      <c r="D22" s="5"/>
      <c r="E22" s="3"/>
      <c r="F22" s="2"/>
      <c r="G22" s="2"/>
      <c r="H22" s="2"/>
      <c r="I22" s="2"/>
      <c r="J22" s="10">
        <f t="shared" ref="J22:J23" si="1">+D22-I22</f>
        <v>0</v>
      </c>
      <c r="K22" s="2"/>
      <c r="L22" s="156"/>
      <c r="M22" s="2"/>
    </row>
    <row r="23" spans="1:13">
      <c r="A23" s="3"/>
      <c r="B23" s="2"/>
      <c r="C23" s="3"/>
      <c r="D23" s="5"/>
      <c r="E23" s="3"/>
      <c r="F23" s="2"/>
      <c r="G23" s="2"/>
      <c r="H23" s="2"/>
      <c r="I23" s="2"/>
      <c r="J23" s="10">
        <f t="shared" si="1"/>
        <v>0</v>
      </c>
      <c r="K23" s="2"/>
      <c r="L23" s="156"/>
      <c r="M23" s="2"/>
    </row>
    <row r="24" spans="1:13">
      <c r="A24" s="200" t="s">
        <v>150</v>
      </c>
      <c r="B24" s="200"/>
      <c r="C24" s="200"/>
      <c r="D24" s="36">
        <f>SUM(D21:D23)</f>
        <v>0</v>
      </c>
      <c r="E24" s="220"/>
      <c r="F24" s="221"/>
      <c r="G24" s="221"/>
      <c r="H24" s="222"/>
      <c r="I24" s="36">
        <f>SUM(I21:I23)</f>
        <v>0</v>
      </c>
      <c r="J24" s="10">
        <f>SUM(J21:J23)</f>
        <v>0</v>
      </c>
      <c r="K24" s="2"/>
      <c r="L24" s="156"/>
      <c r="M24" s="2"/>
    </row>
    <row r="25" spans="1:13" s="7" customFormat="1" ht="21.75" thickBot="1">
      <c r="A25" s="221" t="s">
        <v>151</v>
      </c>
      <c r="B25" s="221"/>
      <c r="C25" s="221"/>
      <c r="D25" s="136">
        <f>D19+D24</f>
        <v>0</v>
      </c>
      <c r="E25" s="6"/>
      <c r="H25" s="41" t="s">
        <v>151</v>
      </c>
      <c r="I25" s="136">
        <f>I19+I24</f>
        <v>0</v>
      </c>
      <c r="J25" s="136">
        <f>J19+J24</f>
        <v>0</v>
      </c>
    </row>
    <row r="26" spans="1:13" ht="21.75" thickTop="1"/>
    <row r="34" spans="1:1">
      <c r="A34" s="43" t="s">
        <v>258</v>
      </c>
    </row>
  </sheetData>
  <mergeCells count="24">
    <mergeCell ref="L10:L12"/>
    <mergeCell ref="M10:M12"/>
    <mergeCell ref="A2:M2"/>
    <mergeCell ref="A3:M3"/>
    <mergeCell ref="A4:M4"/>
    <mergeCell ref="A10:A13"/>
    <mergeCell ref="K11:K12"/>
    <mergeCell ref="J10:K10"/>
    <mergeCell ref="G11:G12"/>
    <mergeCell ref="I11:I12"/>
    <mergeCell ref="E11:F11"/>
    <mergeCell ref="E10:I10"/>
    <mergeCell ref="H11:H12"/>
    <mergeCell ref="B10:D10"/>
    <mergeCell ref="B11:B12"/>
    <mergeCell ref="C11:C12"/>
    <mergeCell ref="D11:D12"/>
    <mergeCell ref="A24:C24"/>
    <mergeCell ref="A14:I14"/>
    <mergeCell ref="A20:I20"/>
    <mergeCell ref="A25:C25"/>
    <mergeCell ref="E19:H19"/>
    <mergeCell ref="E24:H24"/>
    <mergeCell ref="A19:C19"/>
  </mergeCells>
  <pageMargins left="0.45" right="0.15748031496062992" top="0.23622047244094491" bottom="0.23622047244094491" header="0.15748031496062992" footer="0.15748031496062992"/>
  <pageSetup paperSize="9" scale="7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7"/>
  <dimension ref="A1:R29"/>
  <sheetViews>
    <sheetView zoomScaleNormal="100" workbookViewId="0">
      <selection activeCell="F17" sqref="F17"/>
    </sheetView>
  </sheetViews>
  <sheetFormatPr defaultColWidth="9" defaultRowHeight="21"/>
  <cols>
    <col min="1" max="1" width="5.85546875" style="1" customWidth="1"/>
    <col min="2" max="2" width="11.42578125" style="1" customWidth="1"/>
    <col min="3" max="3" width="15.140625" style="18" customWidth="1"/>
    <col min="4" max="4" width="9.28515625" style="1" customWidth="1"/>
    <col min="5" max="5" width="14.42578125" style="1" customWidth="1"/>
    <col min="6" max="6" width="12.140625" style="18" customWidth="1"/>
    <col min="7" max="7" width="12.42578125" style="1" customWidth="1"/>
    <col min="8" max="8" width="19.42578125" style="1" customWidth="1"/>
    <col min="9" max="9" width="12.7109375" style="14" customWidth="1"/>
    <col min="10" max="10" width="15.28515625" style="1" customWidth="1"/>
    <col min="11" max="11" width="23.140625" style="1" customWidth="1"/>
    <col min="12" max="16384" width="9" style="1"/>
  </cols>
  <sheetData>
    <row r="1" spans="1:18">
      <c r="K1" s="4" t="s">
        <v>153</v>
      </c>
    </row>
    <row r="2" spans="1:18">
      <c r="A2" s="183" t="s">
        <v>266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29"/>
      <c r="M2" s="129"/>
      <c r="N2" s="129"/>
      <c r="O2" s="129"/>
      <c r="P2" s="129"/>
      <c r="Q2" s="129"/>
      <c r="R2" s="129"/>
    </row>
    <row r="3" spans="1:18" ht="21.6" customHeight="1">
      <c r="A3" s="182" t="s">
        <v>48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8">
      <c r="A4" s="182" t="s">
        <v>269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</row>
    <row r="6" spans="1:18">
      <c r="A6" s="7" t="s">
        <v>0</v>
      </c>
      <c r="B6" s="7"/>
      <c r="C6" s="6"/>
      <c r="D6" s="7"/>
      <c r="E6" s="7"/>
    </row>
    <row r="7" spans="1:18">
      <c r="A7" s="7" t="s">
        <v>1</v>
      </c>
      <c r="B7" s="7"/>
      <c r="C7" s="6"/>
      <c r="D7" s="7"/>
      <c r="E7" s="7"/>
      <c r="I7" s="97" t="s">
        <v>270</v>
      </c>
    </row>
    <row r="8" spans="1:18">
      <c r="A8" s="7" t="s">
        <v>2</v>
      </c>
      <c r="B8" s="7"/>
      <c r="C8" s="6"/>
      <c r="D8" s="7"/>
      <c r="E8" s="7"/>
      <c r="I8" s="7" t="s">
        <v>10</v>
      </c>
    </row>
    <row r="9" spans="1:18">
      <c r="K9" s="8" t="s">
        <v>11</v>
      </c>
    </row>
    <row r="10" spans="1:18">
      <c r="A10" s="195" t="s">
        <v>18</v>
      </c>
      <c r="B10" s="181" t="s">
        <v>21</v>
      </c>
      <c r="C10" s="181"/>
      <c r="D10" s="181"/>
      <c r="E10" s="181"/>
      <c r="F10" s="181" t="s">
        <v>141</v>
      </c>
      <c r="G10" s="181"/>
      <c r="H10" s="181"/>
      <c r="I10" s="181"/>
      <c r="J10" s="236" t="s">
        <v>25</v>
      </c>
      <c r="K10" s="238"/>
    </row>
    <row r="11" spans="1:18">
      <c r="A11" s="196"/>
      <c r="B11" s="181"/>
      <c r="C11" s="181"/>
      <c r="D11" s="181"/>
      <c r="E11" s="181"/>
      <c r="F11" s="181"/>
      <c r="G11" s="181"/>
      <c r="H11" s="181"/>
      <c r="I11" s="181"/>
      <c r="J11" s="249"/>
      <c r="K11" s="255"/>
    </row>
    <row r="12" spans="1:18" ht="21" customHeight="1">
      <c r="A12" s="196"/>
      <c r="B12" s="195" t="s">
        <v>20</v>
      </c>
      <c r="C12" s="195" t="s">
        <v>22</v>
      </c>
      <c r="D12" s="78" t="s">
        <v>23</v>
      </c>
      <c r="E12" s="251" t="s">
        <v>8</v>
      </c>
      <c r="F12" s="265" t="s">
        <v>110</v>
      </c>
      <c r="G12" s="266"/>
      <c r="H12" s="181" t="s">
        <v>29</v>
      </c>
      <c r="I12" s="258" t="s">
        <v>8</v>
      </c>
      <c r="J12" s="251" t="s">
        <v>8</v>
      </c>
      <c r="K12" s="195" t="s">
        <v>9</v>
      </c>
    </row>
    <row r="13" spans="1:18">
      <c r="A13" s="196"/>
      <c r="B13" s="196"/>
      <c r="C13" s="196"/>
      <c r="D13" s="108" t="s">
        <v>24</v>
      </c>
      <c r="E13" s="252"/>
      <c r="F13" s="125" t="s">
        <v>20</v>
      </c>
      <c r="G13" s="125" t="s">
        <v>14</v>
      </c>
      <c r="H13" s="195"/>
      <c r="I13" s="251"/>
      <c r="J13" s="252"/>
      <c r="K13" s="196"/>
    </row>
    <row r="14" spans="1:18">
      <c r="A14" s="197"/>
      <c r="B14" s="48" t="s">
        <v>6</v>
      </c>
      <c r="C14" s="48" t="s">
        <v>7</v>
      </c>
      <c r="D14" s="106" t="s">
        <v>116</v>
      </c>
      <c r="E14" s="124" t="s">
        <v>117</v>
      </c>
      <c r="F14" s="48" t="s">
        <v>118</v>
      </c>
      <c r="G14" s="122" t="s">
        <v>157</v>
      </c>
      <c r="H14" s="48" t="s">
        <v>121</v>
      </c>
      <c r="I14" s="124" t="s">
        <v>122</v>
      </c>
      <c r="J14" s="95" t="s">
        <v>170</v>
      </c>
      <c r="K14" s="48" t="s">
        <v>124</v>
      </c>
    </row>
    <row r="15" spans="1:18">
      <c r="A15" s="3"/>
      <c r="B15" s="3"/>
      <c r="C15" s="3"/>
      <c r="D15" s="3"/>
      <c r="E15" s="5"/>
      <c r="F15" s="3"/>
      <c r="G15" s="3"/>
      <c r="H15" s="2"/>
      <c r="I15" s="5"/>
      <c r="J15" s="21">
        <f>+E15-I15</f>
        <v>0</v>
      </c>
      <c r="K15" s="2"/>
    </row>
    <row r="16" spans="1:18">
      <c r="A16" s="3"/>
      <c r="B16" s="2"/>
      <c r="C16" s="3"/>
      <c r="D16" s="2"/>
      <c r="E16" s="5"/>
      <c r="F16" s="3"/>
      <c r="G16" s="2"/>
      <c r="H16" s="2"/>
      <c r="I16" s="5"/>
      <c r="J16" s="21">
        <f t="shared" ref="J16:J19" si="0">+E16-I16</f>
        <v>0</v>
      </c>
      <c r="K16" s="2"/>
    </row>
    <row r="17" spans="1:11">
      <c r="A17" s="3"/>
      <c r="B17" s="2"/>
      <c r="C17" s="3"/>
      <c r="D17" s="2"/>
      <c r="E17" s="5"/>
      <c r="F17" s="3"/>
      <c r="G17" s="2"/>
      <c r="H17" s="2"/>
      <c r="I17" s="5"/>
      <c r="J17" s="21">
        <f t="shared" si="0"/>
        <v>0</v>
      </c>
      <c r="K17" s="2"/>
    </row>
    <row r="18" spans="1:11">
      <c r="A18" s="3"/>
      <c r="B18" s="2"/>
      <c r="C18" s="3"/>
      <c r="D18" s="2"/>
      <c r="E18" s="5"/>
      <c r="F18" s="3"/>
      <c r="G18" s="2"/>
      <c r="H18" s="2"/>
      <c r="I18" s="5"/>
      <c r="J18" s="21">
        <f t="shared" si="0"/>
        <v>0</v>
      </c>
      <c r="K18" s="2"/>
    </row>
    <row r="19" spans="1:11">
      <c r="A19" s="3"/>
      <c r="B19" s="2"/>
      <c r="C19" s="3"/>
      <c r="D19" s="2"/>
      <c r="E19" s="5"/>
      <c r="F19" s="3"/>
      <c r="G19" s="2"/>
      <c r="H19" s="2"/>
      <c r="I19" s="5"/>
      <c r="J19" s="21">
        <f t="shared" si="0"/>
        <v>0</v>
      </c>
      <c r="K19" s="2"/>
    </row>
    <row r="20" spans="1:11" s="7" customFormat="1">
      <c r="A20" s="220" t="s">
        <v>76</v>
      </c>
      <c r="B20" s="221"/>
      <c r="C20" s="222"/>
      <c r="D20" s="9"/>
      <c r="E20" s="36">
        <f>SUM(E15:E19)</f>
        <v>0</v>
      </c>
      <c r="F20" s="41"/>
      <c r="G20" s="9"/>
      <c r="H20" s="9"/>
      <c r="I20" s="46">
        <f>SUM(I15:I19)</f>
        <v>0</v>
      </c>
      <c r="J20" s="36">
        <f>SUM(J15:J19)</f>
        <v>0</v>
      </c>
      <c r="K20" s="9"/>
    </row>
    <row r="27" spans="1:11">
      <c r="A27" s="42"/>
    </row>
    <row r="28" spans="1:11">
      <c r="A28" s="43"/>
    </row>
    <row r="29" spans="1:11">
      <c r="A29" s="43"/>
    </row>
  </sheetData>
  <mergeCells count="16">
    <mergeCell ref="A2:K2"/>
    <mergeCell ref="A10:A14"/>
    <mergeCell ref="J12:J13"/>
    <mergeCell ref="F12:G12"/>
    <mergeCell ref="A20:C20"/>
    <mergeCell ref="A3:K3"/>
    <mergeCell ref="A4:K4"/>
    <mergeCell ref="F10:I11"/>
    <mergeCell ref="B10:E11"/>
    <mergeCell ref="B12:B13"/>
    <mergeCell ref="J10:K11"/>
    <mergeCell ref="K12:K13"/>
    <mergeCell ref="H12:H13"/>
    <mergeCell ref="I12:I13"/>
    <mergeCell ref="C12:C13"/>
    <mergeCell ref="E12:E13"/>
  </mergeCells>
  <pageMargins left="0.47244094488188981" right="0.15748031496062992" top="0.42" bottom="0.42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19</vt:i4>
      </vt:variant>
      <vt:variant>
        <vt:lpstr>ช่วงที่มีชื่อ</vt:lpstr>
      </vt:variant>
      <vt:variant>
        <vt:i4>11</vt:i4>
      </vt:variant>
    </vt:vector>
  </HeadingPairs>
  <TitlesOfParts>
    <vt:vector size="30" baseType="lpstr">
      <vt:lpstr>สรุปรายละเอียด</vt:lpstr>
      <vt:lpstr>1.เงินสด</vt:lpstr>
      <vt:lpstr>2.เงินทดรองราชการ</vt:lpstr>
      <vt:lpstr>3.เงินฝากคลัง </vt:lpstr>
      <vt:lpstr>4.เงินฝากธนาคารเพื่อนำส่งคลัง</vt:lpstr>
      <vt:lpstr>5.เงินฝากธนาคาร-ในงปม.</vt:lpstr>
      <vt:lpstr>6.เงินฝากธนาคาร-นอกงปม.</vt:lpstr>
      <vt:lpstr>7.เงินฝากไม่มีรายตัว</vt:lpstr>
      <vt:lpstr>8.ลูกหนี้เงินยืม-ในงปม.</vt:lpstr>
      <vt:lpstr>9.ลูกหนี้เงินยืม-นอกงปม.</vt:lpstr>
      <vt:lpstr>10.เจ้าหนี้การค้า-หน่วยงานรัฐ</vt:lpstr>
      <vt:lpstr>11.เจ้าหนี้การค้า-ภายนอก</vt:lpstr>
      <vt:lpstr>12.รับสินค้า - ใบสำคัญ</vt:lpstr>
      <vt:lpstr>13.เจ้าหนี้อื่น-หน่วยงานรัฐ</vt:lpstr>
      <vt:lpstr>14.ใบสำคัญค้างจ่าย</vt:lpstr>
      <vt:lpstr>15.เงินรับฝากอื่น</vt:lpstr>
      <vt:lpstr>16.เงินประกันผลงาน</vt:lpstr>
      <vt:lpstr>17.เงินประกันอื่น</vt:lpstr>
      <vt:lpstr>18.เบิกเกินส่งคืนรอนำส่ง</vt:lpstr>
      <vt:lpstr>'1.เงินสด'!Print_Area</vt:lpstr>
      <vt:lpstr>'10.เจ้าหนี้การค้า-หน่วยงานรัฐ'!Print_Area</vt:lpstr>
      <vt:lpstr>'12.รับสินค้า - ใบสำคัญ'!Print_Area</vt:lpstr>
      <vt:lpstr>'18.เบิกเกินส่งคืนรอนำส่ง'!Print_Area</vt:lpstr>
      <vt:lpstr>'2.เงินทดรองราชการ'!Print_Area</vt:lpstr>
      <vt:lpstr>'3.เงินฝากคลัง '!Print_Area</vt:lpstr>
      <vt:lpstr>'4.เงินฝากธนาคารเพื่อนำส่งคลัง'!Print_Area</vt:lpstr>
      <vt:lpstr>'5.เงินฝากธนาคาร-ในงปม.'!Print_Area</vt:lpstr>
      <vt:lpstr>'6.เงินฝากธนาคาร-นอกงปม.'!Print_Area</vt:lpstr>
      <vt:lpstr>'8.ลูกหนี้เงินยืม-ในงปม.'!Print_Area</vt:lpstr>
      <vt:lpstr>'9.ลูกหนี้เงินยืม-นอกงปม.'!Print_Area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floor03-09</dc:creator>
  <cp:lastModifiedBy>DSD2021_04</cp:lastModifiedBy>
  <cp:lastPrinted>2023-06-13T08:11:38Z</cp:lastPrinted>
  <dcterms:created xsi:type="dcterms:W3CDTF">2021-06-09T08:24:58Z</dcterms:created>
  <dcterms:modified xsi:type="dcterms:W3CDTF">2023-06-14T01:48:51Z</dcterms:modified>
</cp:coreProperties>
</file>