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6605" windowHeight="9435" activeTab="2"/>
  </bookViews>
  <sheets>
    <sheet name="อุตสาหกรรมท่องเที่ยว" sheetId="3" r:id="rId1"/>
    <sheet name="อุตสาหกรรมยานยนต์" sheetId="4" r:id="rId2"/>
    <sheet name="อุตสาหกรรมไฟฟ้า" sheetId="5" r:id="rId3"/>
    <sheet name="สรุป" sheetId="6" r:id="rId4"/>
  </sheets>
  <definedNames>
    <definedName name="_xlnm.Print_Area" localSheetId="3">สรุป!$A$1:$E$83</definedName>
    <definedName name="_xlnm.Print_Titles" localSheetId="3">สรุป!$1:$5</definedName>
    <definedName name="_xlnm.Print_Titles" localSheetId="0">อุตสาหกรรมท่องเที่ยว!$1:$4</definedName>
    <definedName name="_xlnm.Print_Titles" localSheetId="2">อุตสาหกรรมไฟฟ้า!$1:$4</definedName>
    <definedName name="_xlnm.Print_Titles" localSheetId="1">อุตสาหกรรมยานยนต์!$1:$4</definedName>
  </definedNames>
  <calcPr calcId="145621"/>
</workbook>
</file>

<file path=xl/calcChain.xml><?xml version="1.0" encoding="utf-8"?>
<calcChain xmlns="http://schemas.openxmlformats.org/spreadsheetml/2006/main">
  <c r="I74" i="3" l="1"/>
  <c r="I69" i="3" l="1"/>
  <c r="I66" i="3"/>
  <c r="I63" i="3"/>
  <c r="I58" i="3"/>
  <c r="I53" i="3"/>
  <c r="I61" i="3" s="1"/>
  <c r="I47" i="3"/>
  <c r="I44" i="3"/>
  <c r="I40" i="3"/>
  <c r="I37" i="3"/>
  <c r="I30" i="3"/>
  <c r="I25" i="3"/>
  <c r="I21" i="3"/>
  <c r="I17" i="3"/>
  <c r="I14" i="3"/>
  <c r="I11" i="3"/>
  <c r="I35" i="3" s="1"/>
  <c r="I7" i="3"/>
  <c r="I72" i="3" l="1"/>
  <c r="I73" i="3"/>
  <c r="I51" i="3"/>
  <c r="I88" i="5"/>
  <c r="I83" i="5"/>
  <c r="I77" i="5"/>
  <c r="I74" i="5"/>
  <c r="I69" i="5"/>
  <c r="I64" i="5"/>
  <c r="I57" i="5"/>
  <c r="I50" i="5"/>
  <c r="I44" i="5"/>
  <c r="I34" i="5"/>
  <c r="I22" i="5"/>
  <c r="I14" i="5"/>
  <c r="I10" i="5"/>
  <c r="I6" i="5"/>
  <c r="I156" i="4"/>
  <c r="I150" i="4"/>
  <c r="I144" i="4"/>
  <c r="I135" i="4"/>
  <c r="I119" i="4"/>
  <c r="I113" i="4"/>
  <c r="I109" i="4"/>
  <c r="I102" i="4"/>
  <c r="I91" i="4"/>
  <c r="I84" i="4"/>
  <c r="I79" i="4"/>
  <c r="I73" i="4"/>
  <c r="D71" i="4"/>
  <c r="I67" i="4"/>
  <c r="I63" i="4"/>
  <c r="I59" i="4"/>
  <c r="I55" i="4"/>
  <c r="I49" i="4"/>
  <c r="I37" i="4"/>
  <c r="I43" i="4"/>
  <c r="I31" i="4"/>
  <c r="I25" i="4"/>
  <c r="I19" i="4"/>
  <c r="I13" i="4"/>
  <c r="I7" i="4"/>
  <c r="I94" i="5" l="1"/>
  <c r="E162" i="4"/>
  <c r="F162" i="4"/>
  <c r="G162" i="4"/>
  <c r="H162" i="4"/>
  <c r="I162" i="4"/>
  <c r="D162" i="4"/>
  <c r="D163" i="4" s="1"/>
  <c r="E71" i="4"/>
  <c r="F71" i="4"/>
  <c r="G71" i="4"/>
  <c r="H71" i="4"/>
  <c r="I71" i="4"/>
  <c r="I163" i="4" s="1"/>
  <c r="E94" i="5"/>
  <c r="F94" i="5"/>
  <c r="G94" i="5"/>
  <c r="H94" i="5"/>
  <c r="D94" i="5"/>
  <c r="F163" i="4" l="1"/>
  <c r="H163" i="4"/>
  <c r="G163" i="4"/>
  <c r="E163" i="4"/>
  <c r="E72" i="3"/>
  <c r="F72" i="3"/>
  <c r="G72" i="3"/>
  <c r="H72" i="3"/>
  <c r="H73" i="3" s="1"/>
  <c r="D72" i="3"/>
  <c r="E35" i="3"/>
  <c r="F35" i="3"/>
  <c r="G35" i="3"/>
  <c r="G73" i="3" s="1"/>
  <c r="H35" i="3"/>
  <c r="D35" i="3"/>
  <c r="E51" i="3"/>
  <c r="F51" i="3"/>
  <c r="G51" i="3"/>
  <c r="H51" i="3"/>
  <c r="D51" i="3"/>
  <c r="E61" i="3"/>
  <c r="F61" i="3"/>
  <c r="G61" i="3"/>
  <c r="H61" i="3"/>
  <c r="D61" i="3"/>
  <c r="E73" i="3" l="1"/>
  <c r="F73" i="3"/>
  <c r="D73" i="3"/>
</calcChain>
</file>

<file path=xl/sharedStrings.xml><?xml version="1.0" encoding="utf-8"?>
<sst xmlns="http://schemas.openxmlformats.org/spreadsheetml/2006/main" count="668" uniqueCount="407">
  <si>
    <t>ตำแหน่งงาน</t>
  </si>
  <si>
    <t>วุฒิการศึกษา</t>
  </si>
  <si>
    <t>กิจกรรม</t>
  </si>
  <si>
    <t>เป้าหมาย</t>
  </si>
  <si>
    <t>รวม 5 ปี</t>
  </si>
  <si>
    <t>หน่วยงานเจ้าภาพ</t>
  </si>
  <si>
    <t>ธุรกิจนวด</t>
  </si>
  <si>
    <t>1. พนักงานนวด</t>
  </si>
  <si>
    <t>มีใบรับรอง</t>
  </si>
  <si>
    <t>1.ฝึกยกระดับฝีมือแรงงาน/ทดสอบฝีมือแรงงาน ระดับ 1-2</t>
  </si>
  <si>
    <r>
      <t>2.</t>
    </r>
    <r>
      <rPr>
        <sz val="12"/>
        <color rgb="FF000000"/>
        <rFont val="TH SarabunPSK"/>
        <family val="2"/>
      </rPr>
      <t>หลักสูตรจิตสำนึกการให้บริการและการพัฒนาบุคลิกภาพ</t>
    </r>
  </si>
  <si>
    <r>
      <t>3.</t>
    </r>
    <r>
      <rPr>
        <sz val="12"/>
        <color rgb="FF000000"/>
        <rFont val="TH SarabunPSK"/>
        <family val="2"/>
      </rPr>
      <t>การพัฒนาคุณภาพชีวิตที่ดีและการจัดทำบัญชีครัวเรือน</t>
    </r>
  </si>
  <si>
    <t>2. พนักงานต้อนรับส่วนหน้า</t>
  </si>
  <si>
    <t>ป.ตรี</t>
  </si>
  <si>
    <t>/ภาษาต่างประเทศ</t>
  </si>
  <si>
    <t>1.ฝึกยกระดับฝีมือแรงงาน/ทดสอบฝีมือแรงงาน ระดับ 1-2/</t>
  </si>
  <si>
    <r>
      <t>2.การฝึกอบรมในขณะปฏิบัติงาน </t>
    </r>
    <r>
      <rPr>
        <sz val="12"/>
        <color rgb="FF000000"/>
        <rFont val="TH SarabunPSK"/>
        <family val="2"/>
      </rPr>
      <t>On the Job Training</t>
    </r>
  </si>
  <si>
    <t>3.หลักสูตรจิตสำนึกการให้บริการและการพัฒนาบุคลิกภาพ</t>
  </si>
  <si>
    <t>ท่องเที่ยว,สพร.,อาชีวศึกษา,สมาคมผู้ประกอบการท่องเที่ยว,ที่พัก,หอการค้า,สภาอุตสาหกรรม</t>
  </si>
  <si>
    <t>ม.3</t>
  </si>
  <si>
    <t>3..หลักสูตรพัฒนาจิตสำนึกการให้บริการ (Service mind)</t>
  </si>
  <si>
    <t>4. พนักงานแม่บ้าน</t>
  </si>
  <si>
    <t>2.การพัฒนาทักษะด้านภาษาและวัฒนธรรม</t>
  </si>
  <si>
    <r>
      <t>3.</t>
    </r>
    <r>
      <rPr>
        <sz val="12"/>
        <rFont val="TH SarabunPSK"/>
        <family val="2"/>
      </rPr>
      <t>การฝึกอบรมในขณะปฏิบัติงาน </t>
    </r>
    <r>
      <rPr>
        <sz val="12"/>
        <color rgb="FF000000"/>
        <rFont val="TH SarabunPSK"/>
        <family val="2"/>
      </rPr>
      <t>On the Job Training</t>
    </r>
  </si>
  <si>
    <r>
      <t>4.</t>
    </r>
    <r>
      <rPr>
        <sz val="12"/>
        <color rgb="FF000000"/>
        <rFont val="TH SarabunPSK"/>
        <family val="2"/>
      </rPr>
      <t>การพัฒนาคุณภาพชีวิตที่ดีและการจัดทำบัญชีครัวเรือน</t>
    </r>
  </si>
  <si>
    <t>5. ช่างซ่อมบำรุง</t>
  </si>
  <si>
    <t>ปวช./ปวส.</t>
  </si>
  <si>
    <t>1.หลักสูตรประกาศนียบัตรวิชาชีพ (ปวช./ปวส.)</t>
  </si>
  <si>
    <t>2.ฝึกยกระดับฝีมือแรงงาน/ทดสอบฝีมือแรงงาน ระดับ 1-2</t>
  </si>
  <si>
    <t>3.หลักสูตรความปลอดภัยในการทำงาน</t>
  </si>
  <si>
    <t>4.การฝึกอบรมในขณะปฏิบัติงาน On the Job Training</t>
  </si>
  <si>
    <t>สพร.,อาชีวศึกษา, ท่องเที่ยว,กลุ่มผู้ประกอบการ,อาชีวศึกษา,หอการค้า,สภาอุตสาหกรรม</t>
  </si>
  <si>
    <t>6. ผู้จัดการ</t>
  </si>
  <si>
    <t>ปวส.-ป.ตรี</t>
  </si>
  <si>
    <t>1.หลักสูตรประกาศนียบัตรวิชาชีพ (ปวส.)</t>
  </si>
  <si>
    <t>2.หลักสูตรปริญญาตรี สาขาท่องเที่ยว/บริหารธุรกิจ/การจัดการ</t>
  </si>
  <si>
    <t>3.การฝึกอบรมการวิเคราะห์และแก้ไขปัญหา Problem Solving</t>
  </si>
  <si>
    <t>4.การพัฒนาทักษะด้านภาษาต่างประเทศ</t>
  </si>
  <si>
    <t>5.หลักสูตรด้านคอมพิวเตอร์และสารสนเทศ IT</t>
  </si>
  <si>
    <t>7. พนักงานบัญชี (บัญชีต้นทุน)</t>
  </si>
  <si>
    <t>ปวส.ป.ตรี</t>
  </si>
  <si>
    <t>2.หลักสูตรปริญญาตรี สาขาบัญชี</t>
  </si>
  <si>
    <r>
      <t>3.</t>
    </r>
    <r>
      <rPr>
        <sz val="12"/>
        <rFont val="TH SarabunPSK"/>
        <family val="2"/>
      </rPr>
      <t>การฝึกอบรมในขณะปฏิบัติงาน On the Job Training</t>
    </r>
  </si>
  <si>
    <t>4.หลักสูตรด้านคอมพิวเตอร์และสารสนเทศ IT</t>
  </si>
  <si>
    <t>รวมจำนวนคน ธุรกิจที่พัก</t>
  </si>
  <si>
    <t>-</t>
  </si>
  <si>
    <t>ธุรกิจนำเที่ยว</t>
  </si>
  <si>
    <t>มีบัตรไกด์</t>
  </si>
  <si>
    <t xml:space="preserve">1..หลักสูตรจิตสำนึกการให้บริการและการพัฒนาบุคลิกภาพ </t>
  </si>
  <si>
    <t>9. มัคคุเทศก์เฉพาะ(วัฒนธรรมท้องถิ่น) แถบสีน้ำตาล</t>
  </si>
  <si>
    <t>3.การพัฒนาทักษะการสื่อสาร</t>
  </si>
  <si>
    <t>10. พนักงานขับเรือนำเที่ยว/นายท้าย</t>
  </si>
  <si>
    <t>ใบอนุญาต</t>
  </si>
  <si>
    <t>1.หลักสูตรการขับขี่อย่างปลอดภัย</t>
  </si>
  <si>
    <t>2.หลักสูตรการบำรุงรักษาเครื่องยนต์เบื้องต้น</t>
  </si>
  <si>
    <t>11.พนักงานขับรถนำเที่ยว/    3 ล้อรับจ้าง</t>
  </si>
  <si>
    <t>ไม่จำกัดวุฒิ</t>
  </si>
  <si>
    <t>/ใบอนุญาต</t>
  </si>
  <si>
    <t>4.การพัฒนาทักษะด้านภาษาและวัฒนธรรม</t>
  </si>
  <si>
    <t>รวมจำนวนคน ธุรกิจนำเที่ยว</t>
  </si>
  <si>
    <t>12.ผู้จัดการร้านอาหาร</t>
  </si>
  <si>
    <t>ม.6</t>
  </si>
  <si>
    <r>
      <t>ท่องเที่ยวจังหวัด,แรงงานจังหวัด,กลุ่มผู้ประกอบการ,</t>
    </r>
    <r>
      <rPr>
        <sz val="12"/>
        <color rgb="FF000000"/>
        <rFont val="TH SarabunPSK"/>
        <family val="2"/>
      </rPr>
      <t>อบจ.,อปท.,</t>
    </r>
    <r>
      <rPr>
        <sz val="12"/>
        <rFont val="TH SarabunPSK"/>
        <family val="2"/>
      </rPr>
      <t>สถาบันอุดมศึกษา,หอการค้า,สภาอุตสาหกรรม,สพร.</t>
    </r>
  </si>
  <si>
    <t xml:space="preserve">13. พ่อครัว </t>
  </si>
  <si>
    <t>มีประสบการณ์</t>
  </si>
  <si>
    <t>3.หลักสูตรเพิ่มความรู้ด้านความปลอดภัยและคุณภาพอาหาร</t>
  </si>
  <si>
    <t>รวมธุรกิจภัตตาคาร</t>
  </si>
  <si>
    <t>สถานที่ท่องเที่ยว/วัด</t>
  </si>
  <si>
    <t xml:space="preserve">    </t>
  </si>
  <si>
    <t xml:space="preserve"> </t>
  </si>
  <si>
    <t xml:space="preserve">   </t>
  </si>
  <si>
    <t>เป็นคนท้องถิ่น</t>
  </si>
  <si>
    <t>1..การเพิ่มความรู้ด้านประวัติศาสตร์/อารยธรรม/ศาสนา/ชุมชนท้องถิ่น/การเมืองการปกครอง</t>
  </si>
  <si>
    <t xml:space="preserve">2.หลักสูตรจิตสำนึกการให้บริการและการพัฒนาบุคลิกภาพ </t>
  </si>
  <si>
    <t>สำนักงานจังหวัด,อบจ.,อปท.,ท่องเที่ยว,สพร.,สถาบันอุดมศึกษา,พัฒนาชุมชนจังหวัด</t>
  </si>
  <si>
    <t>รวมจำนวนคน อุตสาหกรรมท่องเที่ยวกลุ่มรายได้ดีและท่องเที่ยวเชิงสุขภาพ</t>
  </si>
  <si>
    <t>ธุรกิจที่พัก</t>
  </si>
  <si>
    <t>8. มัคคุเทศก์เฉพาะ (แถบสีชมพู)</t>
  </si>
  <si>
    <t>1.กลุ่มผู้ประกอบยานยนต์</t>
  </si>
  <si>
    <t>ม.6 /ปวช.ปวส.</t>
  </si>
  <si>
    <t>1 หลักสูตรประกาศนียบัตรวิชาชีพ (ปวช./ปวส.)  สาขาเครื่องกล</t>
  </si>
  <si>
    <t>3.การฝึกอบรมในขณะปฏิบัติงาน On the Job Training</t>
  </si>
  <si>
    <r>
      <t>สพร.</t>
    </r>
    <r>
      <rPr>
        <sz val="11.5"/>
        <color rgb="FF000000"/>
        <rFont val="TH SarabunPSK"/>
        <family val="2"/>
      </rPr>
      <t xml:space="preserve">, อาชีวศึกษา,อุตสาหกรรมจังหวัด, </t>
    </r>
    <r>
      <rPr>
        <sz val="12"/>
        <rFont val="TH SarabunPSK"/>
        <family val="2"/>
      </rPr>
      <t>สวัสดิการและคุ้มครองแรงงาน</t>
    </r>
    <r>
      <rPr>
        <sz val="11.5"/>
        <color rgb="FF000000"/>
        <rFont val="TH SarabunPSK"/>
        <family val="2"/>
      </rPr>
      <t>,หอการค้าจังหวัด, สภาอุตสาหกรรมจังหวัด, กลุ่มผู้ประกอบการ</t>
    </r>
    <r>
      <rPr>
        <sz val="11.5"/>
        <color rgb="FFFF0000"/>
        <rFont val="TH SarabunPSK"/>
        <family val="2"/>
      </rPr>
      <t xml:space="preserve"> </t>
    </r>
  </si>
  <si>
    <t>ม.6 ปวช./ปวส.</t>
  </si>
  <si>
    <t xml:space="preserve">4.หลักสูตรด้านความปลอดภัยในการทำงาน </t>
  </si>
  <si>
    <t>5.การพัฒนาคุณภาพชีวิตที่ดีและการจัดทำบัญชีครัวเรือน</t>
  </si>
  <si>
    <t>6.หลักสูตรเกี่ยวกับนิสัยอุตสาหกรรม 9 พฤติกรรม 9 สู่ความสำเร็จ</t>
  </si>
  <si>
    <r>
      <t>สพร.</t>
    </r>
    <r>
      <rPr>
        <sz val="11.5"/>
        <color rgb="FF000000"/>
        <rFont val="TH SarabunPSK"/>
        <family val="2"/>
      </rPr>
      <t xml:space="preserve">, อาชีวศึกษา,อุตสาหกรรมจังหวัด, </t>
    </r>
    <r>
      <rPr>
        <sz val="12"/>
        <rFont val="TH SarabunPSK"/>
        <family val="2"/>
      </rPr>
      <t>สวัสดิการและคุ้มครองแรงงาน</t>
    </r>
    <r>
      <rPr>
        <sz val="11.5"/>
        <color rgb="FF000000"/>
        <rFont val="TH SarabunPSK"/>
        <family val="2"/>
      </rPr>
      <t>,หอการค้าจังหวัด, สภาอุตสาหกรรมจังหวัด, กลุ่มผู้ประกอบการ</t>
    </r>
  </si>
  <si>
    <t>3. พนักงานเชื่อมประกอบตัวถัง</t>
  </si>
  <si>
    <t>1 หลักสูตรประกาศนียบัตรวิชาชีพ (ปวช./ปวส.)  เชื่อมโลหะ</t>
  </si>
  <si>
    <t>4. พนักงานพ่นสีตัวถัง</t>
  </si>
  <si>
    <t xml:space="preserve">1 หลักสูตรประกาศนียบัตรวิชาชีพ (ปวช./ปวส.)  </t>
  </si>
  <si>
    <t>6.หลักสูตรเกี่ยวกับนิสัยอุตสาหกรรม</t>
  </si>
  <si>
    <t>5.พนักงานฉีดพลาสติก</t>
  </si>
  <si>
    <t xml:space="preserve">1 หลักสูตรประกาศนียบัตรวิชาชีพ (ปวช./ปวส.)   </t>
  </si>
  <si>
    <r>
      <t>3.</t>
    </r>
    <r>
      <rPr>
        <sz val="12"/>
        <color rgb="FF000000"/>
        <rFont val="TH SarabunPSK"/>
        <family val="2"/>
      </rPr>
      <t>การฝึกอบรมในขณะปฏิบัติงาน </t>
    </r>
    <r>
      <rPr>
        <sz val="11"/>
        <color rgb="FF000000"/>
        <rFont val="TH SarabunPSK"/>
        <family val="2"/>
      </rPr>
      <t>On the Job Training</t>
    </r>
  </si>
  <si>
    <r>
      <t>แรงงานจังหวัด,สพร.</t>
    </r>
    <r>
      <rPr>
        <sz val="11.5"/>
        <color rgb="FF000000"/>
        <rFont val="TH SarabunPSK"/>
        <family val="2"/>
      </rPr>
      <t xml:space="preserve">, อาชีวศึกษา,อุตสาหกรรมจังหวัด, </t>
    </r>
    <r>
      <rPr>
        <sz val="12"/>
        <rFont val="TH SarabunPSK"/>
        <family val="2"/>
      </rPr>
      <t>สวัสดิการและคุ้มครองแรงงาน</t>
    </r>
    <r>
      <rPr>
        <sz val="11.5"/>
        <color rgb="FF000000"/>
        <rFont val="TH SarabunPSK"/>
        <family val="2"/>
      </rPr>
      <t>, สภาอุตสาหกรรมจังหวัด, กลุ่มผู้ประกอบการ</t>
    </r>
  </si>
  <si>
    <t>6. พนักงานผลิตเสื้อสูบเครื่องยนต์</t>
  </si>
  <si>
    <t>1 หลักสูตรประกาศนียบัตรวิชาชีพ (ปวช./ปวส.)  สาขาเครื่องกล CNC</t>
  </si>
  <si>
    <r>
      <t>สพร.</t>
    </r>
    <r>
      <rPr>
        <sz val="11.5"/>
        <color rgb="FF000000"/>
        <rFont val="TH SarabunPSK"/>
        <family val="2"/>
      </rPr>
      <t xml:space="preserve">, อาชีวศึกษา,อุตสาหกรรมจังหวัด, </t>
    </r>
    <r>
      <rPr>
        <sz val="12"/>
        <rFont val="TH SarabunPSK"/>
        <family val="2"/>
      </rPr>
      <t>สวัสดิการและคุ้มครองแรงงาน</t>
    </r>
    <r>
      <rPr>
        <sz val="11.5"/>
        <color rgb="FF000000"/>
        <rFont val="TH SarabunPSK"/>
        <family val="2"/>
      </rPr>
      <t>,, สภาอุตสาหกรรมจังหวัด, กลุ่มผู้ประกอบการ</t>
    </r>
  </si>
  <si>
    <t>7. พนักงานผลิตเพลาข้อเหวี่ยง</t>
  </si>
  <si>
    <t>1.หลักสูตรประกาศนียบัตรวิชาชีพ(ปวช./ปวส.)สาขาเครื่องกลCNC</t>
  </si>
  <si>
    <r>
      <t>สพร.</t>
    </r>
    <r>
      <rPr>
        <sz val="11.5"/>
        <color rgb="FF000000"/>
        <rFont val="TH SarabunPSK"/>
        <family val="2"/>
      </rPr>
      <t xml:space="preserve">, อาชีวศึกษา,อุตสาหกรรมจังหวัด, </t>
    </r>
    <r>
      <rPr>
        <sz val="12"/>
        <rFont val="TH SarabunPSK"/>
        <family val="2"/>
      </rPr>
      <t>สวัสดิการและคุ้มครองแรงงาน</t>
    </r>
    <r>
      <rPr>
        <sz val="11.5"/>
        <color rgb="FF000000"/>
        <rFont val="TH SarabunPSK"/>
        <family val="2"/>
      </rPr>
      <t>, สภาอุตสาหกรรมจังหวัด, กลุ่มผู้ประกอบการ</t>
    </r>
  </si>
  <si>
    <t>8. พนักงานหล่อเสื้อสูบเครื่องยนต์</t>
  </si>
  <si>
    <t>6.หลักสูตร 9 พฤติกรรม 9 สู่ความสำเร็จ</t>
  </si>
  <si>
    <t>9. พนักงานธุรการทั่วไป</t>
  </si>
  <si>
    <t>ม.6-ป.ตรี</t>
  </si>
  <si>
    <t>1.ปริญญาตรีการจัดการทั่วไป</t>
  </si>
  <si>
    <t xml:space="preserve">2.หลักสูตรจิตสำนึกการให้บริการ (Service mind) </t>
  </si>
  <si>
    <t xml:space="preserve">4.การฝึกอบรมการวิเคราะห์และแก้ไขปัญหา Problem Solving </t>
  </si>
  <si>
    <r>
      <t>สถาบันอุดมศึกษา, สพร.</t>
    </r>
    <r>
      <rPr>
        <sz val="11.5"/>
        <color rgb="FF000000"/>
        <rFont val="TH SarabunPSK"/>
        <family val="2"/>
      </rPr>
      <t>,หอการค้าจังหวัด, สภาอุตสาหกรรมจังหวัด, กลุ่มผู้ประกอบการ</t>
    </r>
  </si>
  <si>
    <t>10. พนักงานบัญชีและการเงิน</t>
  </si>
  <si>
    <t>1.ปริญญาตรี พณิชยกรรม การเงิน/บัญชี</t>
  </si>
  <si>
    <t>2.การฝึกอบรมการวิเคราะห์และแก้ไขปัญหา Problem Solving</t>
  </si>
  <si>
    <t>3.หลักสูตรการพัฒนาทักษะภาษาต่างประเทศ</t>
  </si>
  <si>
    <t>4.หลักสูตรคอมพิวเตอร์และสารสนเทศ IT</t>
  </si>
  <si>
    <t>1.ปริญญาตรี ด้านการบริหารทรัพยากรมนุษย์ HRM</t>
  </si>
  <si>
    <r>
      <t>สถาบันอุดมศึกษา,สพร.</t>
    </r>
    <r>
      <rPr>
        <sz val="11.5"/>
        <color rgb="FF000000"/>
        <rFont val="TH SarabunPSK"/>
        <family val="2"/>
      </rPr>
      <t>,หอการค้าจังหวัด, สภาอุตสาหกรรมจังหวัด, กลุ่มผู้ประกอบการ</t>
    </r>
  </si>
  <si>
    <t>12. พนักงานจัดซื้อทั่วไป</t>
  </si>
  <si>
    <t>รวมจำนวนคน กลุ่มผู้ประกอบยานยนต์</t>
  </si>
  <si>
    <t>1 .ผู้จัดการฝ่ายผลิต</t>
  </si>
  <si>
    <t>3.การพัฒนาทักษะด้านภาษาต่างประเทศ</t>
  </si>
  <si>
    <t>2. หัวหน้างานฝ่ายผลิต</t>
  </si>
  <si>
    <t>ปวช./ปวส</t>
  </si>
  <si>
    <t>1.หลักสูตรประกาศนียบัตรวิชาชีพ (ปวช./ปวส.) เครื่องกล CNC/สาขาที่เกี่ยวข้อง</t>
  </si>
  <si>
    <t xml:space="preserve">2.หลักสูตรการพัฒนาหัวหน้างาน </t>
  </si>
  <si>
    <t>3.หลักสูตรเทคนิคการสอนงาน (Coaching for Success)</t>
  </si>
  <si>
    <r>
      <t>4.</t>
    </r>
    <r>
      <rPr>
        <sz val="12"/>
        <color rgb="FF000000"/>
        <rFont val="TH SarabunPSK"/>
        <family val="2"/>
      </rPr>
      <t xml:space="preserve">หลักสูตร 7 Tools </t>
    </r>
    <r>
      <rPr>
        <sz val="12"/>
        <rFont val="TH SarabunPSK"/>
        <family val="2"/>
      </rPr>
      <t xml:space="preserve"> </t>
    </r>
  </si>
  <si>
    <t>(2)ฝ่ายวางแผน</t>
  </si>
  <si>
    <t>4. ผู้จัดการฝ่ายวางแผน</t>
  </si>
  <si>
    <t>1.หลักสูตรประกาศนียบัตรวิชาชีพ (ปวส.) สาขาที่เกี่ยวข้อง</t>
  </si>
  <si>
    <t>2.หลักสูตรปริญญาตรีวิศวกรรมศาสตร์/สาขาที่เกี่ยวข้อง</t>
  </si>
  <si>
    <t>5.หัวหน้างานฝ่ายวางแผน</t>
  </si>
  <si>
    <t xml:space="preserve">3.หลักสูตรการพัฒนาหัวหน้างาน </t>
  </si>
  <si>
    <t>4.หลักสูตรเทคนิคการสอนงาน (Coaching for Success)</t>
  </si>
  <si>
    <t>6.ผู้ปฏิบัติงานฝ่ายวางแผน</t>
  </si>
  <si>
    <t>1 หลักสูตรประกาศนียบัตรวิชาชีพ (ปวส.)  สาขาเครื่องกล</t>
  </si>
  <si>
    <t>(3)ฝ่ายคลังสินค้า</t>
  </si>
  <si>
    <t>7. ผู้จัดการคลังสินค้า</t>
  </si>
  <si>
    <t>ปวส</t>
  </si>
  <si>
    <t>1.หลักสูตรประกาศนียบัตรวิชาชีพ (ปวส.)  บัญชีต้นทุน</t>
  </si>
  <si>
    <t xml:space="preserve"> 2.การฝึกอบรมการวิเคราะห์และแก้ไขปัญหา Problem Solving</t>
  </si>
  <si>
    <t>สพร., อาชีวศึกษา,อุตสาหกรรมจังหวัด, สวัสดิการและคุ้มครองแรงงาน,หอการค้าจังหวัด, สภาอุตสาหกรรมจังหวัด, กลุ่มผู้ประกอบการ</t>
  </si>
  <si>
    <t>8. หัวหน้างานคลังสินค้า</t>
  </si>
  <si>
    <t>1.หลักสูตรประกาศนียบัตรวิชาชีพ (ปวช./ปวส.) สาขาที่เกี่ยวข้อง</t>
  </si>
  <si>
    <t xml:space="preserve">4.หลักสูตร 7 Tools  </t>
  </si>
  <si>
    <t>5.หลักสูตร HR for non HR/ หลักสูตรภาวะผู้นำ (Leadership)/หลักสูตร 9 พฤติกรรม 9 สู่ความสำเร็จ/</t>
  </si>
  <si>
    <t>9. ผู้ปฏิบัติงานคลังสินค้า</t>
  </si>
  <si>
    <t>(4)ฝ่ายซ่อมบำรุง</t>
  </si>
  <si>
    <t>10. ผู้จัดการฝ่ายซ่อมบำรุง</t>
  </si>
  <si>
    <t>11. หัวหน้างานซ่อมบำรุง</t>
  </si>
  <si>
    <t>1.หลักสูตรประกาศนียบัตรวิชาชีพ (ปวช./ปวส.) ) เครื่องกล CNC/ช่างยนต์/สาขาที่เกี่ยวข้อง</t>
  </si>
  <si>
    <t>12 .ผู้ปฏิบัติงานซ่อมบำรุง   (ช่างเทคนิค)</t>
  </si>
  <si>
    <t>1 หลักสูตรประกาศนียบัตรวิชาชีพ (ปวช./ปวส.)  ) เครื่องกล CNC/ช่างยนต์/สาขาที่เกี่ยวข้อง</t>
  </si>
  <si>
    <t>รวมจำนวนคน กลุ่มผู้ผลิตชิ้นส่วน</t>
  </si>
  <si>
    <t>รวมจำนวนคน อุตสาหกรรมยานยนต์และชิ้นส่วน(กลุ่มผู้ประกอบยานยนต์)(กลุ่มผู้ผลิตชิ้นส่วน)</t>
  </si>
  <si>
    <t>2. พนักงานประกอบชิ้นส่วน เครื่องยนต์</t>
  </si>
  <si>
    <t>1. พนักงานประกอบ  ชิ้นส่วนรถยนต์/เครื่องยนต์</t>
  </si>
  <si>
    <t>2.กลุ่มผู้ผลิตชิ้นส่วน(1)ฝ่ายผลิต</t>
  </si>
  <si>
    <t>1. วิศวกรไฟฟ้า</t>
  </si>
  <si>
    <t>1. ปริญญาตรีวิศวกรรมศาสตร์ด้านไฟฟ้า electric</t>
  </si>
  <si>
    <t>3. หลักสูตรการพัฒนาทักษะภาษาต่างประเทศ</t>
  </si>
  <si>
    <t>4. หลักสูตรคอมพิวเตอร์และสารสนเทศ IT</t>
  </si>
  <si>
    <t>1. ปริญญาตรีวิศวกรรมศาสตร์ สาขาอุตสาหการ, Mechanical</t>
  </si>
  <si>
    <t>สถาบันอุดมศึกษา,อุตสาหกรรมจังหวัด, สพร.,สวัสดิการและคุ้มครองแรงงาน,หอการค้า,สภาอุตสาหกรรม,กลุ่มผู้ประกอบการ,</t>
  </si>
  <si>
    <t xml:space="preserve"> ป.ตรี
ใบประกอบวิชาชีพ (กว.)
</t>
  </si>
  <si>
    <t xml:space="preserve">สถาบันอุดมศึกษา,สพร., อุตสาหกรรมจังหวัด,สวัสดิการและคุ้มครองแรงงาน
หอการค้า,สภาอุตสาหกรรม,กลุ่มผู้ประกอบการ,
</t>
  </si>
  <si>
    <t>2. วิศวกรด้านเครื่องกล/ออกแบบการผลิต/ควบคุมคุณภาพ QC</t>
  </si>
  <si>
    <t>ป.ตรี-ป.เอก</t>
  </si>
  <si>
    <t>3. ผู้จัดการ</t>
  </si>
  <si>
    <t>อุตสาหกรรมจังหวัด,สถาบันอุดมศึกษา,สพร.,หอการค้า,สภาอุตสาหกรรม,กลุ่มผู้ประกอบการ,</t>
  </si>
  <si>
    <t>4. หัวหน้างานในสายการผลิต</t>
  </si>
  <si>
    <t>5.หลักสูตร HR for non HR/ หลักสูตรภาวะผู้นำ (Leadership)</t>
  </si>
  <si>
    <t>/หลักสูตร 9 พฤติกรรม 9 สู่ความสำเร็จ/</t>
  </si>
  <si>
    <t>5. พนักงานในสายการผลิต</t>
  </si>
  <si>
    <t>ม.3-ปวช.</t>
  </si>
  <si>
    <t xml:space="preserve">2.หลักสูตรด้านความปลอดภัยในการทำงาน </t>
  </si>
  <si>
    <t>4.การพัฒนาคุณภาพชีวิตที่ดีและการจัดทำบัญชีครัวเรือน</t>
  </si>
  <si>
    <t>5.หลักสูตรเกี่ยวกับนิสัยอุตสาหกรรม 9 พฤติกรรม 9 สู่ความสำเร็จ</t>
  </si>
  <si>
    <t>อุตสาหกรรมจังหวัด,สถาบันอุดมศึกษา,สพร.,สวัสดิการและคุ้มครองแรงงานหอการค้า,สภาอุตสาหกรรม,กลุ่มผู้ประกอบการ</t>
  </si>
  <si>
    <t>6. พนักงานควบคุมคุณภาพ QC Inspector</t>
  </si>
  <si>
    <t>1.หลักสูตรการตรวจสอบคุณภาพ</t>
  </si>
  <si>
    <r>
      <t>2.การฝึกอบรมในขณะปฏิบัติงาน </t>
    </r>
    <r>
      <rPr>
        <sz val="11"/>
        <color rgb="FF000000"/>
        <rFont val="TH SarabunPSK"/>
        <family val="2"/>
      </rPr>
      <t>On the Job Training</t>
    </r>
    <r>
      <rPr>
        <sz val="12"/>
        <color rgb="FF000000"/>
        <rFont val="TH SarabunPSK"/>
        <family val="2"/>
      </rPr>
      <t xml:space="preserve"> </t>
    </r>
  </si>
  <si>
    <t>3.การฝึกอบรมการวิเคราะห์และแก้ไขปัญหาProblem Solving</t>
  </si>
  <si>
    <t xml:space="preserve">แรงงานจังหวัด, สพร.,สถาบันการศึกษา,กลุ่มผู้ประกอบการ,หอการค้า,
สภาอุตสาหกรรม
</t>
  </si>
  <si>
    <t>7. ช่างเทคนิค/ซ่อมบำรุง/ ติดตั้งเครื่อง(setter machine)</t>
  </si>
  <si>
    <t xml:space="preserve">แรงงานจังหวัด,สพร. สวัสดิการและคุ้มครองแรงงาน
กลุ่มผู้ประกอบการ,อาชีวศึกษา,หอการค้า,สภาอุตสาหกรรม
</t>
  </si>
  <si>
    <t>1.หลักสูตรประกาศนียบัตรวิชาชีพ (ปวช./ปวส.) สาขาเครื่องกล</t>
  </si>
  <si>
    <t xml:space="preserve">แรงงานจังหวัด,สพร. 
กลุ่มผู้ประกอบการ,อาชีวศึกษา,หอการค้า,สภาอุตสาหกรรม
</t>
  </si>
  <si>
    <t>1.หลักสูตรการศึกษาสาขาการบริหารจัดการโลจิสติกส์และซัพพลายเชน/ออกของ (ชิปปิ้ง)</t>
  </si>
  <si>
    <r>
      <t xml:space="preserve">2. </t>
    </r>
    <r>
      <rPr>
        <sz val="12"/>
        <color rgb="FF000000"/>
        <rFont val="TH SarabunPSK"/>
        <family val="2"/>
      </rPr>
      <t xml:space="preserve">หลักสูตร 7 Tools </t>
    </r>
    <r>
      <rPr>
        <sz val="12"/>
        <rFont val="TH SarabunPSK"/>
        <family val="2"/>
      </rPr>
      <t xml:space="preserve"> </t>
    </r>
  </si>
  <si>
    <t xml:space="preserve">สถาบันอุดมศึกษา,ขนส่งจังหวัด,พาณิชย์จังหวัด,สพร.,กลุ่มผู้ประกอบการ,หอการค้า,
สภาอุตสาหกรรม
</t>
  </si>
  <si>
    <t>10.พนักงานขับรถโฟล์คลิฟท์</t>
  </si>
  <si>
    <r>
      <t>2.การฝึกอบรมในขณะปฏิบัติงาน </t>
    </r>
    <r>
      <rPr>
        <sz val="11"/>
        <color rgb="FF000000"/>
        <rFont val="TH SarabunPSK"/>
        <family val="2"/>
      </rPr>
      <t>On the Job Training</t>
    </r>
  </si>
  <si>
    <t>ขนส่งจังหวัด,สพร.,กลุ่มผู้ประกอบการ,หอการค้า,สภาอุตสาหกรรม</t>
  </si>
  <si>
    <t>11.พนักงานขับรถ 6 ล้อ</t>
  </si>
  <si>
    <t>2.หลักสูตรความปลอดภัยในการทำงาน</t>
  </si>
  <si>
    <t>3.การพัฒนาคุณภาพชีวิตที่ดีและการจัดทำบัญชีครัวเรือน</t>
  </si>
  <si>
    <t>1.ปริญญาตรีสาขาที่เกี่ยวข้อง</t>
  </si>
  <si>
    <r>
      <t>2.</t>
    </r>
    <r>
      <rPr>
        <sz val="12"/>
        <color rgb="FF000000"/>
        <rFont val="TH SarabunPSK"/>
        <family val="2"/>
      </rPr>
      <t>การฝึกอบรมการวิเคราะห์และแก้ไขปัญหาProblem Solving</t>
    </r>
  </si>
  <si>
    <t>3.ทักษะด้านภาษต่างประเทศ</t>
  </si>
  <si>
    <t>อุตสาหกรรมจังหวัด,สาธารณสุขจังหวัด,สพร.,กลุ่มผู้ประกอบการ,หอการค้า,สภาอุตสาหกรรม</t>
  </si>
  <si>
    <t>13.โปรแกรมเมอร์</t>
  </si>
  <si>
    <r>
      <t>2.</t>
    </r>
    <r>
      <rPr>
        <sz val="12"/>
        <color rgb="FF000000"/>
        <rFont val="TH SarabunPSK"/>
        <family val="2"/>
      </rPr>
      <t>การฝึกอบรมการวิเคราะห์และแก้ไขปัญหา Problem Solving</t>
    </r>
  </si>
  <si>
    <t>3.หลักสูตรการพัฒนาทักษะด้านภาษต่างประเทศ</t>
  </si>
  <si>
    <r>
      <t>4.หลักสูตรเทคนิคการสอนงาน (Coaching for Success)</t>
    </r>
    <r>
      <rPr>
        <sz val="12"/>
        <color rgb="FF000000"/>
        <rFont val="TH SarabunPSK"/>
        <family val="2"/>
      </rPr>
      <t xml:space="preserve"> </t>
    </r>
  </si>
  <si>
    <t xml:space="preserve">สถาบันอุดมศึกษ,.สพร., อุตสาหกรรมจังหวัด,
หอการค้า,สภาอุตสาหกรรม,กลุ่มผู้ประกอบการ,
</t>
  </si>
  <si>
    <t xml:space="preserve">14. เจ้าหน้าที่ล่ามภาษาจีน/
     ญี่ปุ่น
</t>
  </si>
  <si>
    <t>4.การเพิ่มทักษะการสื่อสารและเจรจาต่อรอง</t>
  </si>
  <si>
    <t xml:space="preserve">สถาบันอุดมศึกษา,สพร., อุตสาหกรรมจังหวัด,
หอการค้า,สภาอุตสาหกรรม,กลุ่มผู้ประกอบการ,
</t>
  </si>
  <si>
    <t>รวม</t>
  </si>
  <si>
    <t>11. พนักงานบริหาร</t>
  </si>
  <si>
    <t xml:space="preserve">    ทรัพยากรบุคคล</t>
  </si>
  <si>
    <t>6.หลักสูตรด้านคอมพิวเตอร์และสารสนเทศ IT</t>
  </si>
  <si>
    <t>5.หลักสูตร HR for non HR/ หลักสูตรภาวะผู้นำ (Leadership) /หลักสูตร 9 พฤติกรรม 9 สู่ความสำเร็จ</t>
  </si>
  <si>
    <t>6.หลักสูตร HR for non HR/ หลักสูตรภาวะผู้นำ (Leadership) /หลักสูตร 9 พฤติกรรม 9 สู่ความสำเร็จ</t>
  </si>
  <si>
    <t>ปวส./ป.ตรี</t>
  </si>
  <si>
    <t>5.หลักสูตร 7 Tools /หลักสูตร HR for non HR/ หลักสูตรภาวะผู้นำ (Leadership)/หลักสูตร 9 พฤติกรรม 9 สู่ความสำเร็จ</t>
  </si>
  <si>
    <t>6. หลักสูตร Planning Logic</t>
  </si>
  <si>
    <t xml:space="preserve">5.หลักสูตร HR for non HR/ หลักสูตรภาวะผู้นำ (Leadership)/หลักสูตร 9 พฤติกรรม 9 สู่ความสำเร็จ </t>
  </si>
  <si>
    <t>6.หลักสูตร FIFO (first in first out)</t>
  </si>
  <si>
    <t>13 .ผู้ปฏิบัติงานช่างฉีดพลาสติก (Mold &amp; Die)</t>
  </si>
  <si>
    <t>14 .ผู้ปฏิบัติงานช่างซ่อมแม่พิมพ์</t>
  </si>
  <si>
    <t>15 .พนักงานขับรถโฟร์คลิฟ</t>
  </si>
  <si>
    <r>
      <t>1.หลักสูตรประกาศนียบัตรวิชาชีพ (ปวส.) เครื่องกล CNC/สาขาที่เกี่ยวข้อง</t>
    </r>
    <r>
      <rPr>
        <b/>
        <sz val="14"/>
        <color rgb="FF00B050"/>
        <rFont val="TH SarabunPSK"/>
        <family val="2"/>
      </rPr>
      <t xml:space="preserve"> เช่น</t>
    </r>
    <r>
      <rPr>
        <b/>
        <sz val="12"/>
        <color rgb="FF00B050"/>
        <rFont val="TH SarabunPSK"/>
        <family val="2"/>
      </rPr>
      <t xml:space="preserve"> </t>
    </r>
    <r>
      <rPr>
        <b/>
        <sz val="14"/>
        <color rgb="FF00B050"/>
        <rFont val="TH SarabunPSK"/>
        <family val="2"/>
      </rPr>
      <t>แมคคา, พลาสติก, โพริเมอร์</t>
    </r>
  </si>
  <si>
    <r>
      <t>ปวส. /</t>
    </r>
    <r>
      <rPr>
        <b/>
        <sz val="12"/>
        <color rgb="FF00B050"/>
        <rFont val="TH SarabunPSK"/>
        <family val="2"/>
      </rPr>
      <t xml:space="preserve"> </t>
    </r>
    <r>
      <rPr>
        <b/>
        <sz val="14"/>
        <color rgb="FF00B050"/>
        <rFont val="TH SarabunPSK"/>
        <family val="2"/>
      </rPr>
      <t>ป.ตรี</t>
    </r>
  </si>
  <si>
    <r>
      <t>3. ผู้ปฏิบัติงานฝ่ายผลิต,</t>
    </r>
    <r>
      <rPr>
        <b/>
        <sz val="14"/>
        <color rgb="FF00B050"/>
        <rFont val="TH SarabunPSK"/>
        <family val="2"/>
      </rPr>
      <t>QC/QA, โลจิสติกส์</t>
    </r>
  </si>
  <si>
    <r>
      <rPr>
        <b/>
        <sz val="14"/>
        <color rgb="FF00B050"/>
        <rFont val="TH SarabunPSK"/>
        <family val="2"/>
      </rPr>
      <t>ม.3/ม.</t>
    </r>
    <r>
      <rPr>
        <sz val="14"/>
        <color rgb="FF00B050"/>
        <rFont val="TH SarabunPSK"/>
        <family val="2"/>
      </rPr>
      <t>6</t>
    </r>
    <r>
      <rPr>
        <sz val="12"/>
        <color rgb="FF000000"/>
        <rFont val="TH SarabunPSK"/>
        <family val="2"/>
      </rPr>
      <t>, ปวช./ปวส</t>
    </r>
  </si>
  <si>
    <r>
      <t xml:space="preserve">1.หลักสูตรประกาศนียบัตรวิชาชีพ (ปวช./ปวส.) สาขาที่เกี่ยวข้อง </t>
    </r>
    <r>
      <rPr>
        <b/>
        <sz val="14"/>
        <color rgb="FF00B050"/>
        <rFont val="TH SarabunPSK"/>
        <family val="2"/>
      </rPr>
      <t>เช่น การบริหารคลังสินค้า การบริหารคงคลัง</t>
    </r>
  </si>
  <si>
    <r>
      <rPr>
        <b/>
        <sz val="14"/>
        <color rgb="FF00B050"/>
        <rFont val="TH SarabunPSK"/>
        <family val="2"/>
      </rPr>
      <t>ม.6</t>
    </r>
    <r>
      <rPr>
        <b/>
        <sz val="14"/>
        <color rgb="FF000000"/>
        <rFont val="TH SarabunPSK"/>
        <family val="2"/>
      </rPr>
      <t xml:space="preserve"> </t>
    </r>
    <r>
      <rPr>
        <sz val="12"/>
        <color rgb="FF000000"/>
        <rFont val="TH SarabunPSK"/>
        <family val="2"/>
      </rPr>
      <t>/ ปวช./ปวส /</t>
    </r>
    <r>
      <rPr>
        <b/>
        <sz val="14"/>
        <color rgb="FF00B050"/>
        <rFont val="TH SarabunPSK"/>
        <family val="2"/>
      </rPr>
      <t>ป.ตรี (เน้นการใช้คอมพิวเตอร์)</t>
    </r>
  </si>
  <si>
    <r>
      <t>1.หลักสูตรประกาศนียบัตรวิชาชีพ (ปวส.) เครื่องกล CNC/ช่างยนต์/สาขาที่เกี่ยวข้อง</t>
    </r>
    <r>
      <rPr>
        <sz val="12"/>
        <color rgb="FF00B050"/>
        <rFont val="TH SarabunPSK"/>
        <family val="2"/>
      </rPr>
      <t xml:space="preserve"> </t>
    </r>
    <r>
      <rPr>
        <b/>
        <sz val="14"/>
        <color rgb="FF00B050"/>
        <rFont val="TH SarabunPSK"/>
        <family val="2"/>
      </rPr>
      <t>เช่น ช่างไฟฟ้า</t>
    </r>
  </si>
  <si>
    <r>
      <t>ปวส./</t>
    </r>
    <r>
      <rPr>
        <b/>
        <sz val="14"/>
        <color rgb="FF00B050"/>
        <rFont val="TH SarabunPSK"/>
        <family val="2"/>
      </rPr>
      <t>ป.ตรี</t>
    </r>
  </si>
  <si>
    <t>1.หลักสูตรปริญญาตรี สาขาวิศวกรรมศาสตร์/บริหารธุรกิจ/การจัดการ</t>
  </si>
  <si>
    <t>5.หลักสูตรการบริหารจัดการ</t>
  </si>
  <si>
    <t>6.หลักสูตรการคิดเชิงสร้างสรรค์ (creative thinking)</t>
  </si>
  <si>
    <t>7.หลักสูตรทักษะการเป็นผู้นำ</t>
  </si>
  <si>
    <t>8.หลักสูตรจิตวิทยาในการบริหาร</t>
  </si>
  <si>
    <r>
      <t>ม.6-</t>
    </r>
    <r>
      <rPr>
        <sz val="12"/>
        <color rgb="FF00B050"/>
        <rFont val="TH SarabunPSK"/>
        <family val="2"/>
      </rPr>
      <t>ป.ตรี</t>
    </r>
  </si>
  <si>
    <t>6.หลักสูตรการวางแผนการผลิต</t>
  </si>
  <si>
    <t>7.หลักสูตรภาษาต่างประเทศ</t>
  </si>
  <si>
    <t>8.หลักสูตรด้านคอมพิวเตอร์และสารสนเทศ IT</t>
  </si>
  <si>
    <t>9.หลักสูตรทักษะในการเขียนรายงาน (Report writing)</t>
  </si>
  <si>
    <t>10.หลักสูตรจิตสำนึกด้านคุณภาพ</t>
  </si>
  <si>
    <t>11.หลักสูตรทักษะในการสื่อสาร</t>
  </si>
  <si>
    <t>6.หลักสูตรจิตสำนึกด้านคุณภาพ</t>
  </si>
  <si>
    <t>7.หลักสูตรการทำงานเป็นทีม</t>
  </si>
  <si>
    <t>8.หลักสูตร 5ส/ไคเซ็น (KAIZEN) / QCC/7 Tools</t>
  </si>
  <si>
    <t>4.หลักสูตรจิตสำนึกด้านคุณภาพ</t>
  </si>
  <si>
    <t>5.หลักสูตรการทำงานเป็นทีม</t>
  </si>
  <si>
    <t>6.หลักสูตร 5ส/ไคเซ็น (KAIZEN) / QCC/7 Tools</t>
  </si>
  <si>
    <r>
      <rPr>
        <sz val="12"/>
        <color rgb="FF00B050"/>
        <rFont val="TH SarabunPSK"/>
        <family val="2"/>
      </rPr>
      <t>ม.3-</t>
    </r>
    <r>
      <rPr>
        <sz val="12"/>
        <color rgb="FF000000"/>
        <rFont val="TH SarabunPSK"/>
        <family val="2"/>
      </rPr>
      <t>ป.ตรี</t>
    </r>
  </si>
  <si>
    <r>
      <t>ปวช.-</t>
    </r>
    <r>
      <rPr>
        <sz val="12"/>
        <color rgb="FF00B050"/>
        <rFont val="TH SarabunPSK"/>
        <family val="2"/>
      </rPr>
      <t>ป.ตรี</t>
    </r>
  </si>
  <si>
    <t>5.หลักสูตรด้านเทคโนโลยีชั้นสูง เช่น แมคคาทรอนิกส์ ไฮดรอลิกส์ PLC</t>
  </si>
  <si>
    <t>7.หลักสูตรการอ่านแบบ</t>
  </si>
  <si>
    <t>8. ช่างเทคนิคควบคุมเครื่องจักรกล CNC/แม่พิมพ์</t>
  </si>
  <si>
    <r>
      <t xml:space="preserve">9. </t>
    </r>
    <r>
      <rPr>
        <sz val="12"/>
        <color rgb="FF00B050"/>
        <rFont val="TH SarabunPSK"/>
        <family val="2"/>
      </rPr>
      <t>เจ้าหน้าที่วางแผนฝ่ายการผลิต</t>
    </r>
    <r>
      <rPr>
        <sz val="12"/>
        <rFont val="TH SarabunPSK"/>
        <family val="2"/>
      </rPr>
      <t xml:space="preserve"> (Supply Chain Management Staff)</t>
    </r>
  </si>
  <si>
    <t>5.เทคนิคการสื่อสาร เจรจาต่อรอง การตัดสินใจ ภาษา</t>
  </si>
  <si>
    <t>5.การขับขี่เครื่องจักรรถยกอย่างปลอดภัยและที่เกี่ยวข้อง</t>
  </si>
  <si>
    <r>
      <t>12.ผู้ประเมินความเสี่ยงด้านสุขภาพ</t>
    </r>
    <r>
      <rPr>
        <sz val="12"/>
        <color rgb="FF00B050"/>
        <rFont val="TH SarabunPSK"/>
        <family val="2"/>
      </rPr>
      <t xml:space="preserve"> (จป.)</t>
    </r>
    <r>
      <rPr>
        <sz val="12"/>
        <rFont val="TH SarabunPSK"/>
        <family val="2"/>
      </rPr>
      <t xml:space="preserve">
</t>
    </r>
  </si>
  <si>
    <t>6.เทคนิคการติดต่อสื่อสาร ประสานงาน</t>
  </si>
  <si>
    <t>5.เทคนิคการติดต่อสื่อสาร ประสานงาน</t>
  </si>
  <si>
    <t>5.การทดสอบวัดระดับฯ</t>
  </si>
  <si>
    <t>หน่วยงานเจ้าภาพ/สนับสนุน</t>
  </si>
  <si>
    <t>ม.3 ขึ้นไป</t>
  </si>
  <si>
    <t>ม.6 ขึ้นไป</t>
  </si>
  <si>
    <r>
      <t xml:space="preserve">สพร.,สาธารณสุขจังหวัด,กลุ่มผู้ประกอบการท่องเที่ยว,ที่พัก, อบจ.,อปท.,ท่องเที่ยว, </t>
    </r>
    <r>
      <rPr>
        <b/>
        <sz val="12"/>
        <color rgb="FF00B050"/>
        <rFont val="TH SarabunPSK"/>
        <family val="2"/>
      </rPr>
      <t>ท่องเที่ยวและกีฬา</t>
    </r>
  </si>
  <si>
    <r>
      <t xml:space="preserve">3. พนักงานบริการอาหารและเครื่องดื่ม, </t>
    </r>
    <r>
      <rPr>
        <b/>
        <sz val="12"/>
        <color rgb="FF00B050"/>
        <rFont val="TH SarabunPSK"/>
        <family val="2"/>
      </rPr>
      <t>พนักงานร้านอาหาร</t>
    </r>
  </si>
  <si>
    <r>
      <t xml:space="preserve">ท่องเที่ยวจังหวัด,แรงงานจังหวัด,กลุ่มผู้ประกอบการ,อาชีวศึกษา, หอการค้า,สภาอุตสาหกรรม,สพร, </t>
    </r>
    <r>
      <rPr>
        <b/>
        <sz val="12"/>
        <color rgb="FF00B050"/>
        <rFont val="TH SarabunPSK"/>
        <family val="2"/>
      </rPr>
      <t>ม.ราชมงคล เป็นหลัก</t>
    </r>
  </si>
  <si>
    <r>
      <t xml:space="preserve">อาชีวศึกษา,ท่องเที่ยวจังหวัด,แรงงานจังหวัด,กลุ่มผู้ประกอบการ,หอการค้า,สภาอุตสาหกรรม,สพร. , </t>
    </r>
    <r>
      <rPr>
        <b/>
        <sz val="12"/>
        <color rgb="FF00B050"/>
        <rFont val="TH SarabunPSK"/>
        <family val="2"/>
      </rPr>
      <t>ม.ราชมงคล เป็นหลัก</t>
    </r>
  </si>
  <si>
    <r>
      <t>ท่องเที่ยว,ขนส่ง,สมาคมผู้ประกอบการนำเที่ยว</t>
    </r>
    <r>
      <rPr>
        <sz val="12"/>
        <rFont val="TH SarabunPSK"/>
        <family val="2"/>
      </rPr>
      <t xml:space="preserve">, สถาบันอุดมศึกษา, </t>
    </r>
    <r>
      <rPr>
        <b/>
        <sz val="12"/>
        <color rgb="FF00B050"/>
        <rFont val="TH SarabunPSK"/>
        <family val="2"/>
      </rPr>
      <t>สมาคมการท่องเที่ยวและกีฬา เป็นหลัก</t>
    </r>
  </si>
  <si>
    <r>
      <t>ท่องเที่ยว,ขนส่ง,สมาคมผู้ประกอบการนำเที่ยว,</t>
    </r>
    <r>
      <rPr>
        <sz val="12"/>
        <rFont val="TH SarabunPSK"/>
        <family val="2"/>
      </rPr>
      <t xml:space="preserve">สถาบันอุดมศึกษา, </t>
    </r>
    <r>
      <rPr>
        <b/>
        <sz val="12"/>
        <color rgb="FF00B050"/>
        <rFont val="TH SarabunPSK"/>
        <family val="2"/>
      </rPr>
      <t>สมาคมการท่องเที่ยวและกีฬา เป็นหลัก</t>
    </r>
  </si>
  <si>
    <t>5.ภาษา</t>
  </si>
  <si>
    <t>3.ภาษา</t>
  </si>
  <si>
    <t>4.ภาษา</t>
  </si>
  <si>
    <r>
      <t>ท่องเที่ยว,ขนส่ง,สมาคมผู้ประกอบการนำเที่ยว,ที่พัก , อบจ.,อปท.,</t>
    </r>
    <r>
      <rPr>
        <b/>
        <sz val="12"/>
        <color rgb="FF00B050"/>
        <rFont val="TH SarabunPSK"/>
        <family val="2"/>
      </rPr>
      <t xml:space="preserve"> เจ้าท่าจังหวัด</t>
    </r>
  </si>
  <si>
    <r>
      <t xml:space="preserve">ท่องเที่ยว,ขนส่ง,สมาคมผู้ประกอบการนำเที่ยว,ที่พัก , อบจ.,อปท., </t>
    </r>
    <r>
      <rPr>
        <b/>
        <sz val="12"/>
        <color rgb="FF00B050"/>
        <rFont val="TH SarabunPSK"/>
        <family val="2"/>
      </rPr>
      <t>สหกรณ์สามล้อ</t>
    </r>
  </si>
  <si>
    <r>
      <t>ท่องเที่ยวจังหวัด,อุตสาหกรรมจังหวัด,แรงงานจังหวัด,กลุ่มผู้ประกอบการ,</t>
    </r>
    <r>
      <rPr>
        <sz val="12"/>
        <color rgb="FF000000"/>
        <rFont val="TH SarabunPSK"/>
        <family val="2"/>
      </rPr>
      <t>อบจ.,อปท.,หอการค้า,สภาอุตสาหกรรม,สพร.,</t>
    </r>
    <r>
      <rPr>
        <b/>
        <sz val="12"/>
        <color rgb="FF00B050"/>
        <rFont val="TH SarabunPSK"/>
        <family val="2"/>
      </rPr>
      <t xml:space="preserve"> ราชภัฏ</t>
    </r>
  </si>
  <si>
    <t>ธุรกิจภัตตาคาร</t>
  </si>
  <si>
    <t>รวมสถานที่ท่องเที่ยว/วัด</t>
  </si>
  <si>
    <t>14. ผู้ให้ความรู้เกี่ยวกับชุมชน/ประวัติศาสตร์/วัด</t>
  </si>
  <si>
    <t>15.เจ้าหน้าที่ IT ออนไลน์ เวปไซต์</t>
  </si>
  <si>
    <t>1.หลักสูตรภาษาญี่ปุ่น, ฝรั่งเศส, เยอรมัน, อังกฤษ, จีน</t>
  </si>
  <si>
    <t>2.หลักสูตรฝึกยกระดับ, ทดสอบ</t>
  </si>
  <si>
    <t>16. ผู้ประกอบการ</t>
  </si>
  <si>
    <t>1.หลักสูตรการลดต้นทุน</t>
  </si>
  <si>
    <t>2. การทำ Market ออนไลน์</t>
  </si>
  <si>
    <t>3. การทำสินค้า ออนไลน์ เฟสบุ๊ค</t>
  </si>
  <si>
    <t>สพร. เป็นหลัก และธุรกิจท่องเที่ยว/สนับสนุน</t>
  </si>
  <si>
    <t>สพร. เป็นหลัก , ม.ราชมงคล, ม.ราชภัฏ</t>
  </si>
  <si>
    <r>
      <t>ท่องเที่ยว,สพร.,อาชีวศึกษา,สมาคมผู้ประกอบการท่องเที่ยว,ที่พัก,หอการค้า,สภาอุตสาหกรรม,</t>
    </r>
    <r>
      <rPr>
        <b/>
        <sz val="12"/>
        <color rgb="FF00B050"/>
        <rFont val="TH SarabunPSK"/>
        <family val="2"/>
      </rPr>
      <t xml:space="preserve"> ม.ราชภัฏ เป็นหลัก</t>
    </r>
  </si>
  <si>
    <t>สรุปผลการทบทวนแผนการดำเนินงานโครงการประชุมสัมมนา "การขับเคลื่อนแผนพัฒนากำลังคนจังหวัดพระนครศรีอยุธยา ปีงบประมาณ พ.ศ. 2560-2564"</t>
  </si>
  <si>
    <t xml:space="preserve">ส่วนที่ </t>
  </si>
  <si>
    <t>รายละเอียด</t>
  </si>
  <si>
    <t>อุตสากรรมยานยนต์และชิ้นส่วน</t>
  </si>
  <si>
    <t>อุตสาหกรรมไฟฟ้าอิเล็กทรอนิกส์ และอุปกรณ์โทรคมนาคม</t>
  </si>
  <si>
    <t>1.1 ตำแหน่งงานเดิม (คงไว้/ปรับเปลี่ยน)</t>
  </si>
  <si>
    <t>1.2 ตำแหน่งงานใหม่ที่ควรเพิ่มเติม</t>
  </si>
  <si>
    <t>(ได้แก่ 1..2..3..)</t>
  </si>
  <si>
    <t>2.กิจกรรมการพัฒนา</t>
  </si>
  <si>
    <t>2.1 หลักสูตรเดิม (คงไว้/ปรับเปลี่ยน)</t>
  </si>
  <si>
    <t>2.2 หลักสูตรใหม่ที่ควรเพิ่ม</t>
  </si>
  <si>
    <t>3.เป้าหมายปี 60 - 61</t>
  </si>
  <si>
    <t>3.1 จำนวนเดิม (คงไว้/ควรปรับเปลี่ยน)</t>
  </si>
  <si>
    <t>4.หน่วยงานเจ้าภาพ</t>
  </si>
  <si>
    <t>4.1 กำหนดหน่วยงานเจ้าภาพหลัก/รอง</t>
  </si>
  <si>
    <t>(ได้แก่...)</t>
  </si>
  <si>
    <t>4.2 หน่วยงานที่ควรเพิ่มเติม (ได้แก่..)</t>
  </si>
  <si>
    <t>5.แหล่งงบประมาณจังหวัด</t>
  </si>
  <si>
    <t>5.1 งบประมาณของหน่วยงานในพื้นที่</t>
  </si>
  <si>
    <t>(Function/Agenda)</t>
  </si>
  <si>
    <t>5.2 งบจังหวัด/กลุ่มจังหวัด</t>
  </si>
  <si>
    <t>(Area based)</t>
  </si>
  <si>
    <t>6.กำลังแรงงานในอุตสาหกรรม</t>
  </si>
  <si>
    <t>(คงเดิม/เพิ่มเติม...คน)</t>
  </si>
  <si>
    <t>7.อัตราการเติบโตของธุรกิจ</t>
  </si>
  <si>
    <t>(คงเดิม/เพิ่มเติม…%)</t>
  </si>
  <si>
    <t>8.อัตราผลิตภาพในแต่ละอุตสาหกรรม</t>
  </si>
  <si>
    <t>(คงเดิม/เพิ่มขึ้น ร้อยละ...)</t>
  </si>
  <si>
    <t>9.อัตราการย้ายออกของแรงงาน</t>
  </si>
  <si>
    <t>ในอุตสาหกรรม (คงเดิม/เพิ่มเติม...คน)</t>
  </si>
  <si>
    <t xml:space="preserve">10.การเกษียนอายุ </t>
  </si>
  <si>
    <t>11.อุตสาหกรรมที่ควรเสนอให้ กพร.ปจ.</t>
  </si>
  <si>
    <t>เพิ่มเติมในแผนพัฒนากำลังคน ได้แก่</t>
  </si>
  <si>
    <t>(1-2 อุตสาหกรรม) พร้อมเหตุผล</t>
  </si>
  <si>
    <t>12.บทบาทองค์กรปกครองส่วนท้องถิ่น</t>
  </si>
  <si>
    <t>ควรมีส่วนร่วมอย่างไร (เช่น การเข้าถึง</t>
  </si>
  <si>
    <t>กลุ่มเป้าหมาย/จัดทำแผนปฏิบัติการ)</t>
  </si>
  <si>
    <t>13.ข้อเสนอแนะอื่นๆ</t>
  </si>
  <si>
    <t>คงไว้</t>
  </si>
  <si>
    <t>1.ตำแหน่งงาน/กลุ่มเป้าหมาย</t>
  </si>
  <si>
    <t>ควรเพิ่มตำแหน่งงาน</t>
  </si>
  <si>
    <t>1. ผู้ปฏิบัติงานช่างฉีดพลาสติก (Mold &amp; Die)</t>
  </si>
  <si>
    <t>ควรเพิ่มหลักสูตร</t>
  </si>
  <si>
    <t>1.หลักสูตร Planning Logic</t>
  </si>
  <si>
    <t>3.หลักสูตรการอ่าน เขียน แบบวิศวกรรม</t>
  </si>
  <si>
    <t>คงไว้ตามเดิม</t>
  </si>
  <si>
    <t xml:space="preserve">ควรเพิ่มอุตสาหกรรมแม่พิมพ์ </t>
  </si>
  <si>
    <t>พนักงานขับรถโฟร์คลิฟ, Engineer, QC</t>
  </si>
  <si>
    <t>เนื่องจากยังมีสถานประกอบกิจการเกี่ยวกับ</t>
  </si>
  <si>
    <t>แม่พิมพ์ ที่อุตสาหกรรมยานยนต์มีความต้องการ</t>
  </si>
  <si>
    <t>อุตสาหกรรมการท่องเที่ยวกลุ่มรายได้ดี และท่องเที่ยวเชิงสุขภาพ</t>
  </si>
  <si>
    <t>2. ผู้ประกอบการ</t>
  </si>
  <si>
    <t>1. เจ้าหน้าที่ IT ออนไลน์ เวปไซต์</t>
  </si>
  <si>
    <t>1. หลักสูตรภาษาญี่ปุ่น, ฝรั่งเศส, เยอรมัน, อังกฤษ, จีน</t>
  </si>
  <si>
    <t>สถาบันพัฒนาฝีมือแรงงาน 15 พระนครศรีอยุธยา</t>
  </si>
  <si>
    <t>อาชีวศึกษา เป็นเจ้าภาพหลัก</t>
  </si>
  <si>
    <t>เป็นเจ้าภาพสนับสนุน</t>
  </si>
  <si>
    <t>ช่างเทคนิคควบคุมเครื่องจักรกล CNC/แม่พิมพ์</t>
  </si>
  <si>
    <t>เจ้าหน้าที่วางแผนฝ่ายการผลิต (Supply Chain</t>
  </si>
  <si>
    <t>Management Staff)</t>
  </si>
  <si>
    <t>ไฮดรอลิกส์ PLC</t>
  </si>
  <si>
    <t>ควรเพิ่มเติมตำแหน่ง ดังนี้</t>
  </si>
  <si>
    <t>1.วิศวกรซ่อมบำรุง</t>
  </si>
  <si>
    <t>2.ผู้บริหารต่างชาติ</t>
  </si>
  <si>
    <t>3.วิศวกรออกแบบและพัฒนาผลิตภัณฑ์ใหม่</t>
  </si>
  <si>
    <t>(New Product Introduce and Validation)</t>
  </si>
  <si>
    <t>4.วิศวกรแมคคาทรอนิกส์</t>
  </si>
  <si>
    <t>5.วิศวกรแม่พิมพ์</t>
  </si>
  <si>
    <t>6.ช่างเทคนิคซ่อมชิ้นงาน (Debug)</t>
  </si>
  <si>
    <t>7.เจ้าหน้าที่ฝึกอบรม</t>
  </si>
  <si>
    <t>8.เจ้าหน้าที่บริหารทรัพยากรบุคคล/แรงงานสัมพันธ์</t>
  </si>
  <si>
    <t>9.พนักงานจัดการคลังสินค้า</t>
  </si>
  <si>
    <t>1.หลักสูตรการบริหารจัดการ</t>
  </si>
  <si>
    <t>2.หลักสูตรการคิดเชิงสร้างสรรค์ (creative thinking)</t>
  </si>
  <si>
    <t>3.หลักสูตรทักษะการเป็นผู้นำ</t>
  </si>
  <si>
    <t>4.หลักสูตรจิตวิทยาในการบริหาร</t>
  </si>
  <si>
    <t>5.หลักสูตรการวางแผนการผลิต</t>
  </si>
  <si>
    <t>6.หลักสูตรภาษาต่างประเทศ</t>
  </si>
  <si>
    <t>7.หลักสูตรทักษะในการเขียนรายงาน (Report writing)</t>
  </si>
  <si>
    <t>8.หลักสูตรจิตสำนึกด้านคุณภาพ</t>
  </si>
  <si>
    <t>9.หลักสูตรทักษะในการสื่อสาร</t>
  </si>
  <si>
    <t>10.หลักสูตรการทำงานเป็นทีม</t>
  </si>
  <si>
    <t xml:space="preserve">11.หลักสูตรด้านเทคโนโลยีชั้นสูง เช่น แมคคาทรอนิกส์ </t>
  </si>
  <si>
    <t>12.หลักสูตรการอ่านแบบ</t>
  </si>
  <si>
    <t>13.การขับขี่เครื่องจักรรถยกอย่างปลอดภัยและที่เกี่ยวข้อง</t>
  </si>
  <si>
    <t>14.เทคนิคการติดต่อสื่อสาร ประสานงาน</t>
  </si>
  <si>
    <t>ควรเพิ่มอุตสาหกรรมโลจิสติกส์</t>
  </si>
  <si>
    <t>เนื่องจากว่าจังหวัดพระนครศรีอยุธยา มีศูนย์กระจาย</t>
  </si>
  <si>
    <t>สินค้าหลายแห่ง</t>
  </si>
  <si>
    <t>สูง</t>
  </si>
  <si>
    <t>2.หลักสูตรการบริหารคลังสินค้า</t>
  </si>
  <si>
    <t>2. ผู้ปฏิบัติงานช่างซ่อมแม่พิมพ์</t>
  </si>
  <si>
    <t>3. พนักงานขับรถโฟร์คลิฟ</t>
  </si>
  <si>
    <t>เป้าหมายเดิม</t>
  </si>
  <si>
    <t>กลุ่มผู้ประกอบยานยนต์</t>
  </si>
  <si>
    <t>กลุ่มผู้ผลิตชิ้นส่วน</t>
  </si>
  <si>
    <r>
      <t>3.การฝึกอบรมในขณะปฏิบัติงาน </t>
    </r>
    <r>
      <rPr>
        <sz val="11"/>
        <color rgb="FF000000"/>
        <rFont val="TH SarabunPSK"/>
        <family val="2"/>
      </rPr>
      <t>On the Job Training</t>
    </r>
  </si>
  <si>
    <r>
      <t>2. หลักสูตรความปลอดภัย</t>
    </r>
    <r>
      <rPr>
        <sz val="11"/>
        <color rgb="FF000000"/>
        <rFont val="TH SarabunPSK"/>
        <family val="2"/>
      </rPr>
      <t>ในการทำงาน</t>
    </r>
  </si>
  <si>
    <t>ท่องเที่ยวและกีฬา,สมาคมท่องเที่ยว,ม.ราชภัฏ,ราชมงคล</t>
  </si>
  <si>
    <t>1.เพิ่มหลักสูตรใหม่ๆ เช่น</t>
  </si>
  <si>
    <t xml:space="preserve">การออกแบบ PLC, Design Automatio, </t>
  </si>
  <si>
    <t xml:space="preserve">ปรับลด </t>
  </si>
  <si>
    <t>ควรปรับเปลี่ยนตำแหน่งที่ 8 จาก ช่างเทคนิค/CNC เป็นชื่อตำแหน่งว่า</t>
  </si>
  <si>
    <t>และตำแหน่งที่ 9  จาก ชื่อ Supply Chain Management Staff เป็นชื่อตำแหน่งว่า</t>
  </si>
  <si>
    <t>๒. หลักสูตรการลดต้นทุน</t>
  </si>
  <si>
    <t>๓. การทำ Market ออนไลน์</t>
  </si>
  <si>
    <t>๔. การทำสินค้า ออนไลน์ เฟสบุ๊ค</t>
  </si>
  <si>
    <t>15.การทดสอบ วัดระดับฝีมือฯ</t>
  </si>
  <si>
    <t>, Software Automation</t>
  </si>
  <si>
    <t xml:space="preserve">รวมจำนวนคน อุตสาหกรรมเครื่องใช้ไฟฟ้าอิเล็กทรอนิกส์และอุปกรณ์โทรคมนาคม </t>
  </si>
  <si>
    <t xml:space="preserve">รวมจำนวนคน อุตสาหกรรมท่องเที่ยวกลุ่มรายได้ดีและท่องเที่ยวเชิงสุขภาพ </t>
  </si>
  <si>
    <t>ครั้งที่ ๑ วันที่ 8 มิถุนายน 2560 และ ครั้งที่ ๒ วันที่ ๒๒ สิงหาคม ๒๕๖๐</t>
  </si>
  <si>
    <t>ครั้งที่ ๑ ณ ห้องการะเกด และ ครั้งที่ ๒ ณ ห้องชวนชม  โรงแรมกรุงศรีริเวอร์  จังหวัดพระนครศรีอยุธยา</t>
  </si>
  <si>
    <r>
      <rPr>
        <b/>
        <sz val="16"/>
        <color theme="1"/>
        <rFont val="TH SarabunPSK"/>
        <family val="2"/>
      </rPr>
      <t xml:space="preserve">ตาราง 1.3 แผนพัฒนากำลังแรงงานในอุตสาหกรรมเครื่องใช้ไฟฟ้าอิเล็กทรอนิกส์และอุปกรณ์โทรคมนาคม  </t>
    </r>
    <r>
      <rPr>
        <sz val="16"/>
        <color theme="1"/>
        <rFont val="TH SarabunPSK"/>
        <family val="2"/>
      </rPr>
      <t>(เป้าหมาย 5 ปี รวม  45,480  คน) การดำเนินการ  หน่วยงานเจ้าภาพหลัก แรงงานจังหวัด /หน่วยงานสนับสนุน หน่วยงานอื่นที่เกี่ยวข้อง</t>
    </r>
  </si>
  <si>
    <r>
      <rPr>
        <b/>
        <u/>
        <sz val="20"/>
        <color theme="1"/>
        <rFont val="TH SarabunPSK"/>
        <family val="2"/>
      </rPr>
      <t>แผนที่ 1</t>
    </r>
    <r>
      <rPr>
        <b/>
        <sz val="20"/>
        <color theme="1"/>
        <rFont val="TH SarabunPSK"/>
        <family val="2"/>
      </rPr>
      <t xml:space="preserve"> แผนพัฒนากำลังแรงงานในอุตสาหกรรมท่องเที่ยวกลุ่มรายได้ดีและท่องเที่ยวเชิงสุขภาพ/ อุตสาหกรรมยนต์และชิ้นส่วน และอุตสาหกรรมเครื่องใช้ไฟฟ้าอิเล็กทรอนิกส์และอุปกรณ์โทรคมนาคม (เป้าหมาย 5 ปี รวม 58,240 คน) (ภายหลังการทบทวน ปี พ.ศ. 2560)</t>
    </r>
  </si>
  <si>
    <r>
      <rPr>
        <b/>
        <u/>
        <sz val="16"/>
        <color theme="1"/>
        <rFont val="TH SarabunPSK"/>
        <family val="2"/>
      </rPr>
      <t>ตาราง 1.1 แผนพัฒนากำลังแรงงานในอุตสาหกรรมท่องเที่ยวกลุ่มรายได้ดีและท่องเที่ยวเชิงสุขภาพ</t>
    </r>
    <r>
      <rPr>
        <sz val="16"/>
        <color theme="1"/>
        <rFont val="TH SarabunPSK"/>
        <family val="2"/>
      </rPr>
      <t xml:space="preserve"> (เป้าหมาย 5 ปี รวม 2,810 คน) การดำเนินการ  หน่วยงานเจ้าภาพหลัก ท่องเที่ยวและกีฬาจังหวัด /หน่วยงานสนับสนุน หน่วยงานอื่นที่เกี่ยวข้อง</t>
    </r>
  </si>
  <si>
    <r>
      <rPr>
        <b/>
        <u/>
        <sz val="16"/>
        <color theme="1"/>
        <rFont val="TH SarabunPSK"/>
        <family val="2"/>
      </rPr>
      <t>ตาราง 1.2  แผนพัฒนากำลังแรงงานอุตสาหกรรมยานยนต์และชิ้นส่วน (กลุ่มผู้ประกอบยานยนต์) (กลุ่มผู้ผลิตชิ้นส่วน)</t>
    </r>
    <r>
      <rPr>
        <sz val="16"/>
        <color theme="1"/>
        <rFont val="TH SarabunPSK"/>
        <family val="2"/>
      </rPr>
      <t>(เป้าหมาย5 ปี รวม 9,950 คน) การดำเนินการ  หน่วยงานเจ้าภาพหลัก แรงงานจังหวัด /หน่วยงานสนับสนุน หน่วยงานอื่นที่เกี่ยวข้อง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</si>
</sst>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_ ;\-#,##0\ "/>
    <numFmt numFmtId="188" formatCode="_-* #,##0_-;\-* #,##0_-;_-* &quot;-&quot;??_-;_-@_-"/>
  </numFmts>
  <fonts count="3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rgb="FF000000"/>
      <name val="TH SarabunPSK"/>
      <family val="2"/>
    </font>
    <font>
      <b/>
      <u/>
      <sz val="14"/>
      <color rgb="FF000000"/>
      <name val="TH SarabunPSK"/>
      <family val="2"/>
    </font>
    <font>
      <sz val="14"/>
      <color rgb="FF000000"/>
      <name val="TH SarabunPSK"/>
      <family val="2"/>
    </font>
    <font>
      <b/>
      <u/>
      <sz val="14"/>
      <name val="TH SarabunPSK"/>
      <family val="2"/>
    </font>
    <font>
      <sz val="12"/>
      <name val="TH SarabunPSK"/>
      <family val="2"/>
    </font>
    <font>
      <sz val="12"/>
      <color rgb="FF000000"/>
      <name val="TH SarabunPSK"/>
      <family val="2"/>
    </font>
    <font>
      <b/>
      <u/>
      <sz val="12"/>
      <name val="TH SarabunPSK"/>
      <family val="2"/>
    </font>
    <font>
      <b/>
      <sz val="12"/>
      <name val="TH SarabunPSK"/>
      <family val="2"/>
    </font>
    <font>
      <b/>
      <sz val="12"/>
      <color rgb="FF000000"/>
      <name val="TH SarabunPSK"/>
      <family val="2"/>
    </font>
    <font>
      <b/>
      <sz val="14"/>
      <name val="TH SarabunPSK"/>
      <family val="2"/>
    </font>
    <font>
      <sz val="11.5"/>
      <color rgb="FF000000"/>
      <name val="TH SarabunPSK"/>
      <family val="2"/>
    </font>
    <font>
      <sz val="11.5"/>
      <color rgb="FFFF0000"/>
      <name val="TH SarabunPSK"/>
      <family val="2"/>
    </font>
    <font>
      <sz val="12"/>
      <color rgb="FFFF0000"/>
      <name val="TH SarabunPSK"/>
      <family val="2"/>
    </font>
    <font>
      <sz val="11"/>
      <color rgb="FF000000"/>
      <name val="TH SarabunPSK"/>
      <family val="2"/>
    </font>
    <font>
      <b/>
      <sz val="16"/>
      <color rgb="FFFF0000"/>
      <name val="TH SarabunPSK"/>
      <family val="2"/>
    </font>
    <font>
      <b/>
      <sz val="16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b/>
      <sz val="18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rgb="FF00B050"/>
      <name val="TH SarabunPSK"/>
      <family val="2"/>
    </font>
    <font>
      <b/>
      <sz val="12"/>
      <color rgb="FF00B050"/>
      <name val="TH SarabunPSK"/>
      <family val="2"/>
    </font>
    <font>
      <sz val="14"/>
      <color rgb="FF00B050"/>
      <name val="TH SarabunPSK"/>
      <family val="2"/>
    </font>
    <font>
      <sz val="12"/>
      <color rgb="FF00B050"/>
      <name val="TH SarabunPSK"/>
      <family val="2"/>
    </font>
    <font>
      <b/>
      <sz val="13"/>
      <color rgb="FF00B050"/>
      <name val="TH SarabunPSK"/>
      <family val="2"/>
    </font>
    <font>
      <b/>
      <sz val="14"/>
      <color theme="1"/>
      <name val="TH SarabunIT๙"/>
      <family val="2"/>
    </font>
    <font>
      <sz val="13"/>
      <color rgb="FF00B050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rgb="FF00B050"/>
      <name val="TH SarabunPSK"/>
      <family val="2"/>
    </font>
    <font>
      <b/>
      <sz val="11"/>
      <color rgb="FF00B050"/>
      <name val="TH SarabunPSK"/>
      <family val="2"/>
    </font>
    <font>
      <b/>
      <sz val="20"/>
      <color theme="1"/>
      <name val="TH SarabunPSK"/>
      <family val="2"/>
    </font>
    <font>
      <b/>
      <u/>
      <sz val="20"/>
      <color theme="1"/>
      <name val="TH SarabunPSK"/>
      <family val="2"/>
    </font>
    <font>
      <b/>
      <u/>
      <sz val="16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4">
    <xf numFmtId="0" fontId="0" fillId="0" borderId="0" xfId="0"/>
    <xf numFmtId="0" fontId="5" fillId="3" borderId="8" xfId="0" applyFont="1" applyFill="1" applyBorder="1" applyAlignment="1">
      <alignment vertical="center" wrapText="1"/>
    </xf>
    <xf numFmtId="0" fontId="7" fillId="3" borderId="9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 indent="4"/>
    </xf>
    <xf numFmtId="3" fontId="2" fillId="4" borderId="6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vertical="center" wrapText="1"/>
    </xf>
    <xf numFmtId="3" fontId="2" fillId="2" borderId="6" xfId="0" applyNumberFormat="1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8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8" fillId="0" borderId="8" xfId="0" applyFont="1" applyBorder="1" applyAlignment="1">
      <alignment horizontal="left" vertical="center"/>
    </xf>
    <xf numFmtId="0" fontId="9" fillId="2" borderId="1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187" fontId="9" fillId="2" borderId="4" xfId="1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vertical="top" wrapText="1"/>
    </xf>
    <xf numFmtId="0" fontId="21" fillId="0" borderId="0" xfId="0" applyFont="1"/>
    <xf numFmtId="0" fontId="22" fillId="0" borderId="9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26" fillId="0" borderId="9" xfId="0" applyFont="1" applyBorder="1" applyAlignment="1">
      <alignment vertical="center" wrapText="1"/>
    </xf>
    <xf numFmtId="0" fontId="26" fillId="0" borderId="6" xfId="0" applyFont="1" applyBorder="1" applyAlignment="1">
      <alignment vertical="top" wrapText="1"/>
    </xf>
    <xf numFmtId="0" fontId="26" fillId="0" borderId="6" xfId="0" applyFont="1" applyBorder="1" applyAlignment="1">
      <alignment vertical="center" wrapText="1"/>
    </xf>
    <xf numFmtId="0" fontId="25" fillId="0" borderId="2" xfId="0" applyFont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/>
    </xf>
    <xf numFmtId="0" fontId="25" fillId="0" borderId="3" xfId="0" applyFont="1" applyBorder="1" applyAlignment="1">
      <alignment horizontal="left" vertical="center"/>
    </xf>
    <xf numFmtId="0" fontId="25" fillId="0" borderId="8" xfId="0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8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23" fillId="3" borderId="3" xfId="0" applyFont="1" applyFill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0" fontId="27" fillId="0" borderId="0" xfId="0" applyFont="1" applyAlignment="1"/>
    <xf numFmtId="0" fontId="27" fillId="0" borderId="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/>
    </xf>
    <xf numFmtId="0" fontId="21" fillId="0" borderId="16" xfId="0" applyFont="1" applyBorder="1" applyAlignment="1">
      <alignment horizontal="center" vertical="center"/>
    </xf>
    <xf numFmtId="0" fontId="21" fillId="0" borderId="16" xfId="0" applyFont="1" applyBorder="1" applyAlignment="1">
      <alignment horizontal="left"/>
    </xf>
    <xf numFmtId="0" fontId="21" fillId="0" borderId="17" xfId="0" applyFont="1" applyBorder="1" applyAlignment="1">
      <alignment horizontal="center" vertical="center"/>
    </xf>
    <xf numFmtId="0" fontId="21" fillId="0" borderId="17" xfId="0" applyFont="1" applyBorder="1" applyAlignment="1">
      <alignment horizontal="left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left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left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left"/>
    </xf>
    <xf numFmtId="0" fontId="21" fillId="0" borderId="24" xfId="0" applyFont="1" applyBorder="1" applyAlignment="1">
      <alignment horizontal="left"/>
    </xf>
    <xf numFmtId="0" fontId="21" fillId="6" borderId="15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/>
    </xf>
    <xf numFmtId="0" fontId="21" fillId="0" borderId="24" xfId="0" applyFont="1" applyBorder="1" applyAlignment="1">
      <alignment horizontal="center"/>
    </xf>
    <xf numFmtId="0" fontId="9" fillId="4" borderId="6" xfId="1" applyNumberFormat="1" applyFont="1" applyFill="1" applyBorder="1" applyAlignment="1">
      <alignment horizontal="center" vertical="center" wrapText="1"/>
    </xf>
    <xf numFmtId="0" fontId="22" fillId="0" borderId="3" xfId="0" applyFont="1" applyBorder="1" applyAlignment="1">
      <alignment vertical="top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3" fontId="9" fillId="7" borderId="4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3" fontId="2" fillId="7" borderId="4" xfId="0" applyNumberFormat="1" applyFont="1" applyFill="1" applyBorder="1" applyAlignment="1">
      <alignment horizontal="center" vertical="center" wrapText="1"/>
    </xf>
    <xf numFmtId="3" fontId="2" fillId="7" borderId="6" xfId="0" applyNumberFormat="1" applyFont="1" applyFill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center" vertical="center" wrapText="1"/>
    </xf>
    <xf numFmtId="3" fontId="10" fillId="7" borderId="6" xfId="0" applyNumberFormat="1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22" fillId="0" borderId="3" xfId="0" applyFont="1" applyBorder="1" applyAlignment="1">
      <alignment vertical="center" wrapText="1"/>
    </xf>
    <xf numFmtId="187" fontId="6" fillId="0" borderId="8" xfId="1" applyNumberFormat="1" applyFont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5" borderId="0" xfId="0" applyFont="1" applyFill="1" applyAlignment="1">
      <alignment vertical="center"/>
    </xf>
    <xf numFmtId="0" fontId="19" fillId="0" borderId="0" xfId="0" applyFont="1"/>
    <xf numFmtId="0" fontId="19" fillId="0" borderId="9" xfId="0" applyFont="1" applyBorder="1" applyAlignment="1">
      <alignment vertical="center" wrapText="1"/>
    </xf>
    <xf numFmtId="0" fontId="19" fillId="0" borderId="6" xfId="0" applyFont="1" applyBorder="1" applyAlignment="1">
      <alignment vertical="center" wrapText="1"/>
    </xf>
    <xf numFmtId="0" fontId="19" fillId="0" borderId="8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9" fillId="0" borderId="0" xfId="0" applyFont="1" applyAlignment="1">
      <alignment vertical="top"/>
    </xf>
    <xf numFmtId="0" fontId="31" fillId="0" borderId="0" xfId="0" applyFont="1"/>
    <xf numFmtId="0" fontId="19" fillId="7" borderId="0" xfId="0" applyFont="1" applyFill="1"/>
    <xf numFmtId="0" fontId="19" fillId="0" borderId="0" xfId="0" applyFont="1" applyAlignment="1">
      <alignment horizontal="left" vertical="center"/>
    </xf>
    <xf numFmtId="0" fontId="18" fillId="0" borderId="0" xfId="0" applyFont="1"/>
    <xf numFmtId="0" fontId="19" fillId="3" borderId="3" xfId="0" applyFont="1" applyFill="1" applyBorder="1" applyAlignment="1">
      <alignment vertical="center" wrapText="1"/>
    </xf>
    <xf numFmtId="0" fontId="32" fillId="0" borderId="0" xfId="0" applyFont="1"/>
    <xf numFmtId="0" fontId="27" fillId="0" borderId="16" xfId="0" applyFont="1" applyBorder="1" applyAlignment="1">
      <alignment horizontal="left"/>
    </xf>
    <xf numFmtId="0" fontId="27" fillId="0" borderId="17" xfId="0" applyFont="1" applyBorder="1" applyAlignment="1">
      <alignment horizontal="left"/>
    </xf>
    <xf numFmtId="0" fontId="27" fillId="0" borderId="24" xfId="0" applyFont="1" applyBorder="1" applyAlignment="1">
      <alignment horizontal="left"/>
    </xf>
    <xf numFmtId="0" fontId="2" fillId="0" borderId="8" xfId="0" applyFont="1" applyBorder="1" applyAlignment="1">
      <alignment horizontal="center" vertical="center" wrapText="1"/>
    </xf>
    <xf numFmtId="3" fontId="19" fillId="0" borderId="0" xfId="0" applyNumberFormat="1" applyFont="1"/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88" fontId="2" fillId="2" borderId="9" xfId="1" applyNumberFormat="1" applyFont="1" applyFill="1" applyBorder="1" applyAlignment="1">
      <alignment horizontal="center" vertical="center" wrapText="1"/>
    </xf>
    <xf numFmtId="188" fontId="2" fillId="2" borderId="13" xfId="1" applyNumberFormat="1" applyFont="1" applyFill="1" applyBorder="1" applyAlignment="1">
      <alignment vertical="center" wrapText="1"/>
    </xf>
    <xf numFmtId="188" fontId="2" fillId="2" borderId="2" xfId="1" applyNumberFormat="1" applyFont="1" applyFill="1" applyBorder="1" applyAlignment="1">
      <alignment vertical="center" wrapText="1"/>
    </xf>
    <xf numFmtId="188" fontId="2" fillId="0" borderId="8" xfId="1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188" fontId="2" fillId="0" borderId="6" xfId="1" applyNumberFormat="1" applyFont="1" applyBorder="1" applyAlignment="1">
      <alignment horizontal="center" vertical="center" wrapText="1"/>
    </xf>
    <xf numFmtId="188" fontId="2" fillId="2" borderId="6" xfId="1" applyNumberFormat="1" applyFont="1" applyFill="1" applyBorder="1" applyAlignment="1">
      <alignment horizontal="center" vertical="center" wrapText="1"/>
    </xf>
    <xf numFmtId="188" fontId="2" fillId="2" borderId="12" xfId="1" applyNumberFormat="1" applyFont="1" applyFill="1" applyBorder="1" applyAlignment="1">
      <alignment horizontal="center" vertical="center" wrapText="1"/>
    </xf>
    <xf numFmtId="188" fontId="2" fillId="2" borderId="6" xfId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187" fontId="6" fillId="0" borderId="8" xfId="1" applyNumberFormat="1" applyFont="1" applyBorder="1" applyAlignment="1">
      <alignment horizontal="center" vertical="center" wrapText="1"/>
    </xf>
    <xf numFmtId="0" fontId="11" fillId="7" borderId="12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22" fillId="0" borderId="8" xfId="0" applyFont="1" applyBorder="1" applyAlignment="1">
      <alignment vertical="center" wrapText="1"/>
    </xf>
    <xf numFmtId="0" fontId="22" fillId="0" borderId="3" xfId="0" applyFont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8" fillId="0" borderId="2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3" fontId="6" fillId="0" borderId="2" xfId="0" applyNumberFormat="1" applyFont="1" applyBorder="1" applyAlignment="1">
      <alignment horizontal="center" vertical="top" wrapText="1"/>
    </xf>
    <xf numFmtId="3" fontId="6" fillId="0" borderId="8" xfId="0" applyNumberFormat="1" applyFont="1" applyBorder="1" applyAlignment="1">
      <alignment horizontal="center" vertical="top" wrapText="1"/>
    </xf>
    <xf numFmtId="3" fontId="6" fillId="0" borderId="3" xfId="0" applyNumberFormat="1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3" fontId="6" fillId="0" borderId="2" xfId="0" applyNumberFormat="1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187" fontId="6" fillId="0" borderId="2" xfId="1" applyNumberFormat="1" applyFont="1" applyBorder="1" applyAlignment="1">
      <alignment horizontal="center" vertical="center" wrapText="1"/>
    </xf>
    <xf numFmtId="187" fontId="6" fillId="0" borderId="8" xfId="1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187" fontId="6" fillId="0" borderId="3" xfId="1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vertical="center" wrapText="1"/>
    </xf>
    <xf numFmtId="0" fontId="25" fillId="0" borderId="8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3" fillId="3" borderId="14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3" fontId="23" fillId="3" borderId="2" xfId="0" applyNumberFormat="1" applyFont="1" applyFill="1" applyBorder="1" applyAlignment="1">
      <alignment horizontal="center" vertical="center" wrapText="1"/>
    </xf>
    <xf numFmtId="3" fontId="23" fillId="3" borderId="8" xfId="0" applyNumberFormat="1" applyFont="1" applyFill="1" applyBorder="1" applyAlignment="1">
      <alignment horizontal="center" vertical="center" wrapText="1"/>
    </xf>
    <xf numFmtId="3" fontId="23" fillId="3" borderId="3" xfId="0" applyNumberFormat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vertical="center" wrapText="1"/>
    </xf>
    <xf numFmtId="0" fontId="23" fillId="0" borderId="8" xfId="0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30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/>
    </xf>
    <xf numFmtId="0" fontId="30" fillId="5" borderId="10" xfId="0" applyFont="1" applyFill="1" applyBorder="1" applyAlignment="1">
      <alignment horizontal="left" vertical="center" wrapText="1"/>
    </xf>
    <xf numFmtId="0" fontId="30" fillId="5" borderId="10" xfId="0" applyFont="1" applyFill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74"/>
  <sheetViews>
    <sheetView workbookViewId="0">
      <selection activeCell="A5" sqref="A5:C5"/>
    </sheetView>
  </sheetViews>
  <sheetFormatPr defaultRowHeight="15" x14ac:dyDescent="0.25"/>
  <cols>
    <col min="1" max="1" width="14.625" style="130" customWidth="1"/>
    <col min="2" max="2" width="12" style="130" customWidth="1"/>
    <col min="3" max="3" width="36.375" style="130" customWidth="1"/>
    <col min="4" max="8" width="7.625" style="130" customWidth="1"/>
    <col min="9" max="9" width="10.75" style="130" customWidth="1"/>
    <col min="10" max="10" width="25.875" style="130" customWidth="1"/>
    <col min="11" max="16384" width="9" style="130"/>
  </cols>
  <sheetData>
    <row r="1" spans="1:10" s="128" customFormat="1" ht="59.25" customHeight="1" x14ac:dyDescent="0.2">
      <c r="A1" s="288" t="s">
        <v>404</v>
      </c>
      <c r="B1" s="289"/>
      <c r="C1" s="289"/>
      <c r="D1" s="289"/>
      <c r="E1" s="289"/>
      <c r="F1" s="289"/>
      <c r="G1" s="289"/>
      <c r="H1" s="289"/>
      <c r="I1" s="289"/>
      <c r="J1" s="289"/>
    </row>
    <row r="2" spans="1:10" s="128" customFormat="1" ht="47.25" customHeight="1" thickBot="1" x14ac:dyDescent="0.25">
      <c r="A2" s="290" t="s">
        <v>405</v>
      </c>
      <c r="B2" s="291"/>
      <c r="C2" s="291"/>
      <c r="D2" s="291"/>
      <c r="E2" s="291"/>
      <c r="F2" s="291"/>
      <c r="G2" s="291"/>
      <c r="H2" s="291"/>
      <c r="I2" s="291"/>
      <c r="J2" s="291"/>
    </row>
    <row r="3" spans="1:10" ht="19.5" thickBot="1" x14ac:dyDescent="0.3">
      <c r="A3" s="231" t="s">
        <v>0</v>
      </c>
      <c r="B3" s="231" t="s">
        <v>1</v>
      </c>
      <c r="C3" s="231" t="s">
        <v>2</v>
      </c>
      <c r="D3" s="233" t="s">
        <v>3</v>
      </c>
      <c r="E3" s="234"/>
      <c r="F3" s="234"/>
      <c r="G3" s="234"/>
      <c r="H3" s="235"/>
      <c r="I3" s="231" t="s">
        <v>4</v>
      </c>
      <c r="J3" s="231" t="s">
        <v>262</v>
      </c>
    </row>
    <row r="4" spans="1:10" ht="19.5" thickBot="1" x14ac:dyDescent="0.3">
      <c r="A4" s="232"/>
      <c r="B4" s="232"/>
      <c r="C4" s="232"/>
      <c r="D4" s="147">
        <v>2560</v>
      </c>
      <c r="E4" s="148">
        <v>2561</v>
      </c>
      <c r="F4" s="148">
        <v>2562</v>
      </c>
      <c r="G4" s="148">
        <v>2563</v>
      </c>
      <c r="H4" s="149">
        <v>2564</v>
      </c>
      <c r="I4" s="232"/>
      <c r="J4" s="232"/>
    </row>
    <row r="5" spans="1:10" ht="19.5" thickBot="1" x14ac:dyDescent="0.3">
      <c r="A5" s="178" t="s">
        <v>400</v>
      </c>
      <c r="B5" s="179"/>
      <c r="C5" s="180"/>
      <c r="D5" s="158">
        <v>530</v>
      </c>
      <c r="E5" s="157">
        <v>530</v>
      </c>
      <c r="F5" s="157">
        <v>580</v>
      </c>
      <c r="G5" s="157">
        <v>580</v>
      </c>
      <c r="H5" s="156">
        <v>590</v>
      </c>
      <c r="I5" s="155">
        <v>2810</v>
      </c>
      <c r="J5" s="154"/>
    </row>
    <row r="6" spans="1:10" ht="24.95" customHeight="1" thickBot="1" x14ac:dyDescent="0.3">
      <c r="A6" s="5" t="s">
        <v>6</v>
      </c>
      <c r="B6" s="6"/>
      <c r="C6" s="7"/>
      <c r="D6" s="7"/>
      <c r="E6" s="24"/>
      <c r="F6" s="24"/>
      <c r="G6" s="27"/>
      <c r="H6" s="7"/>
      <c r="I6" s="6"/>
      <c r="J6" s="7"/>
    </row>
    <row r="7" spans="1:10" ht="24.95" customHeight="1" x14ac:dyDescent="0.25">
      <c r="A7" s="1"/>
      <c r="B7" s="202" t="s">
        <v>8</v>
      </c>
      <c r="C7" s="2" t="s">
        <v>9</v>
      </c>
      <c r="D7" s="274">
        <v>100</v>
      </c>
      <c r="E7" s="277">
        <v>100</v>
      </c>
      <c r="F7" s="277">
        <v>100</v>
      </c>
      <c r="G7" s="277">
        <v>100</v>
      </c>
      <c r="H7" s="274">
        <v>100</v>
      </c>
      <c r="I7" s="280">
        <f>SUM(D7:H9)</f>
        <v>500</v>
      </c>
      <c r="J7" s="255" t="s">
        <v>265</v>
      </c>
    </row>
    <row r="8" spans="1:10" ht="24.95" customHeight="1" x14ac:dyDescent="0.25">
      <c r="A8" s="122" t="s">
        <v>7</v>
      </c>
      <c r="B8" s="203"/>
      <c r="C8" s="3" t="s">
        <v>10</v>
      </c>
      <c r="D8" s="275"/>
      <c r="E8" s="278"/>
      <c r="F8" s="278"/>
      <c r="G8" s="278"/>
      <c r="H8" s="275"/>
      <c r="I8" s="281"/>
      <c r="J8" s="256"/>
    </row>
    <row r="9" spans="1:10" ht="24.95" customHeight="1" thickBot="1" x14ac:dyDescent="0.3">
      <c r="A9" s="140"/>
      <c r="B9" s="204"/>
      <c r="C9" s="4" t="s">
        <v>11</v>
      </c>
      <c r="D9" s="276"/>
      <c r="E9" s="279"/>
      <c r="F9" s="279"/>
      <c r="G9" s="279"/>
      <c r="H9" s="276"/>
      <c r="I9" s="282"/>
      <c r="J9" s="257"/>
    </row>
    <row r="10" spans="1:10" ht="24.95" customHeight="1" thickBot="1" x14ac:dyDescent="0.3">
      <c r="A10" s="5" t="s">
        <v>76</v>
      </c>
      <c r="B10" s="6"/>
      <c r="C10" s="7"/>
      <c r="D10" s="7"/>
      <c r="E10" s="24"/>
      <c r="F10" s="24"/>
      <c r="G10" s="24"/>
      <c r="H10" s="7"/>
      <c r="I10" s="6"/>
      <c r="J10" s="7"/>
    </row>
    <row r="11" spans="1:10" ht="24.95" customHeight="1" x14ac:dyDescent="0.25">
      <c r="A11" s="184" t="s">
        <v>12</v>
      </c>
      <c r="B11" s="8" t="s">
        <v>13</v>
      </c>
      <c r="C11" s="9" t="s">
        <v>15</v>
      </c>
      <c r="D11" s="261">
        <v>20</v>
      </c>
      <c r="E11" s="264">
        <v>20</v>
      </c>
      <c r="F11" s="264">
        <v>20</v>
      </c>
      <c r="G11" s="264">
        <v>20</v>
      </c>
      <c r="H11" s="261">
        <v>20</v>
      </c>
      <c r="I11" s="261">
        <f>SUM(D11:H13)</f>
        <v>100</v>
      </c>
      <c r="J11" s="181" t="s">
        <v>289</v>
      </c>
    </row>
    <row r="12" spans="1:10" ht="24.95" customHeight="1" x14ac:dyDescent="0.25">
      <c r="A12" s="185"/>
      <c r="B12" s="8" t="s">
        <v>14</v>
      </c>
      <c r="C12" s="10" t="s">
        <v>16</v>
      </c>
      <c r="D12" s="262"/>
      <c r="E12" s="265"/>
      <c r="F12" s="265"/>
      <c r="G12" s="265"/>
      <c r="H12" s="262"/>
      <c r="I12" s="262"/>
      <c r="J12" s="182"/>
    </row>
    <row r="13" spans="1:10" ht="24.95" customHeight="1" thickBot="1" x14ac:dyDescent="0.3">
      <c r="A13" s="186"/>
      <c r="B13" s="132"/>
      <c r="C13" s="11" t="s">
        <v>17</v>
      </c>
      <c r="D13" s="263"/>
      <c r="E13" s="266"/>
      <c r="F13" s="266"/>
      <c r="G13" s="266"/>
      <c r="H13" s="263"/>
      <c r="I13" s="263"/>
      <c r="J13" s="183"/>
    </row>
    <row r="14" spans="1:10" ht="24.95" customHeight="1" x14ac:dyDescent="0.25">
      <c r="A14" s="184" t="s">
        <v>266</v>
      </c>
      <c r="B14" s="187" t="s">
        <v>263</v>
      </c>
      <c r="C14" s="9" t="s">
        <v>15</v>
      </c>
      <c r="D14" s="261">
        <v>60</v>
      </c>
      <c r="E14" s="264">
        <v>60</v>
      </c>
      <c r="F14" s="264">
        <v>60</v>
      </c>
      <c r="G14" s="264">
        <v>60</v>
      </c>
      <c r="H14" s="261">
        <v>70</v>
      </c>
      <c r="I14" s="261">
        <f>SUM(D14:H16)</f>
        <v>310</v>
      </c>
      <c r="J14" s="181" t="s">
        <v>18</v>
      </c>
    </row>
    <row r="15" spans="1:10" ht="24.95" customHeight="1" x14ac:dyDescent="0.25">
      <c r="A15" s="185"/>
      <c r="B15" s="188"/>
      <c r="C15" s="10" t="s">
        <v>16</v>
      </c>
      <c r="D15" s="262"/>
      <c r="E15" s="265"/>
      <c r="F15" s="265"/>
      <c r="G15" s="265"/>
      <c r="H15" s="262"/>
      <c r="I15" s="262"/>
      <c r="J15" s="182"/>
    </row>
    <row r="16" spans="1:10" ht="24.95" customHeight="1" thickBot="1" x14ac:dyDescent="0.3">
      <c r="A16" s="186"/>
      <c r="B16" s="189"/>
      <c r="C16" s="11" t="s">
        <v>20</v>
      </c>
      <c r="D16" s="263"/>
      <c r="E16" s="266"/>
      <c r="F16" s="266"/>
      <c r="G16" s="266"/>
      <c r="H16" s="263"/>
      <c r="I16" s="263"/>
      <c r="J16" s="183"/>
    </row>
    <row r="17" spans="1:10" ht="24.95" customHeight="1" x14ac:dyDescent="0.25">
      <c r="A17" s="184" t="s">
        <v>21</v>
      </c>
      <c r="B17" s="261" t="s">
        <v>264</v>
      </c>
      <c r="C17" s="9" t="s">
        <v>9</v>
      </c>
      <c r="D17" s="261">
        <v>40</v>
      </c>
      <c r="E17" s="264">
        <v>40</v>
      </c>
      <c r="F17" s="264">
        <v>40</v>
      </c>
      <c r="G17" s="264">
        <v>40</v>
      </c>
      <c r="H17" s="261">
        <v>40</v>
      </c>
      <c r="I17" s="261">
        <f>SUM(D17:H20)</f>
        <v>200</v>
      </c>
      <c r="J17" s="181" t="s">
        <v>18</v>
      </c>
    </row>
    <row r="18" spans="1:10" ht="24.95" customHeight="1" x14ac:dyDescent="0.25">
      <c r="A18" s="185"/>
      <c r="B18" s="262"/>
      <c r="C18" s="9" t="s">
        <v>22</v>
      </c>
      <c r="D18" s="262"/>
      <c r="E18" s="265"/>
      <c r="F18" s="265"/>
      <c r="G18" s="265"/>
      <c r="H18" s="262"/>
      <c r="I18" s="262"/>
      <c r="J18" s="182"/>
    </row>
    <row r="19" spans="1:10" ht="24.95" customHeight="1" x14ac:dyDescent="0.25">
      <c r="A19" s="185"/>
      <c r="B19" s="262"/>
      <c r="C19" s="9" t="s">
        <v>23</v>
      </c>
      <c r="D19" s="262"/>
      <c r="E19" s="265"/>
      <c r="F19" s="265"/>
      <c r="G19" s="265"/>
      <c r="H19" s="262"/>
      <c r="I19" s="262"/>
      <c r="J19" s="182"/>
    </row>
    <row r="20" spans="1:10" ht="24.95" customHeight="1" thickBot="1" x14ac:dyDescent="0.3">
      <c r="A20" s="186"/>
      <c r="B20" s="263"/>
      <c r="C20" s="12" t="s">
        <v>24</v>
      </c>
      <c r="D20" s="263"/>
      <c r="E20" s="266"/>
      <c r="F20" s="266"/>
      <c r="G20" s="266"/>
      <c r="H20" s="263"/>
      <c r="I20" s="263"/>
      <c r="J20" s="183"/>
    </row>
    <row r="21" spans="1:10" ht="23.1" customHeight="1" x14ac:dyDescent="0.25">
      <c r="A21" s="184" t="s">
        <v>25</v>
      </c>
      <c r="B21" s="190" t="s">
        <v>26</v>
      </c>
      <c r="C21" s="117" t="s">
        <v>27</v>
      </c>
      <c r="D21" s="261">
        <v>20</v>
      </c>
      <c r="E21" s="261">
        <v>20</v>
      </c>
      <c r="F21" s="261">
        <v>20</v>
      </c>
      <c r="G21" s="261">
        <v>20</v>
      </c>
      <c r="H21" s="261">
        <v>20</v>
      </c>
      <c r="I21" s="261">
        <f>SUM(D21:H24)</f>
        <v>100</v>
      </c>
      <c r="J21" s="184" t="s">
        <v>31</v>
      </c>
    </row>
    <row r="22" spans="1:10" ht="23.1" customHeight="1" x14ac:dyDescent="0.25">
      <c r="A22" s="185"/>
      <c r="B22" s="191"/>
      <c r="C22" s="120" t="s">
        <v>28</v>
      </c>
      <c r="D22" s="262"/>
      <c r="E22" s="262"/>
      <c r="F22" s="262"/>
      <c r="G22" s="262"/>
      <c r="H22" s="262"/>
      <c r="I22" s="262"/>
      <c r="J22" s="185"/>
    </row>
    <row r="23" spans="1:10" ht="23.1" customHeight="1" x14ac:dyDescent="0.25">
      <c r="A23" s="185"/>
      <c r="B23" s="191"/>
      <c r="C23" s="120" t="s">
        <v>29</v>
      </c>
      <c r="D23" s="262"/>
      <c r="E23" s="262"/>
      <c r="F23" s="262"/>
      <c r="G23" s="262"/>
      <c r="H23" s="262"/>
      <c r="I23" s="262"/>
      <c r="J23" s="185"/>
    </row>
    <row r="24" spans="1:10" ht="23.1" customHeight="1" thickBot="1" x14ac:dyDescent="0.3">
      <c r="A24" s="185"/>
      <c r="B24" s="191"/>
      <c r="C24" s="121" t="s">
        <v>30</v>
      </c>
      <c r="D24" s="262"/>
      <c r="E24" s="262"/>
      <c r="F24" s="262"/>
      <c r="G24" s="262"/>
      <c r="H24" s="262"/>
      <c r="I24" s="262"/>
      <c r="J24" s="186"/>
    </row>
    <row r="25" spans="1:10" ht="23.1" customHeight="1" x14ac:dyDescent="0.25">
      <c r="A25" s="199" t="s">
        <v>32</v>
      </c>
      <c r="B25" s="196" t="s">
        <v>33</v>
      </c>
      <c r="C25" s="2" t="s">
        <v>34</v>
      </c>
      <c r="D25" s="274">
        <v>20</v>
      </c>
      <c r="E25" s="277">
        <v>20</v>
      </c>
      <c r="F25" s="277">
        <v>20</v>
      </c>
      <c r="G25" s="277">
        <v>20</v>
      </c>
      <c r="H25" s="274">
        <v>20</v>
      </c>
      <c r="I25" s="274">
        <f>SUM(D25:H29)</f>
        <v>100</v>
      </c>
      <c r="J25" s="258" t="s">
        <v>267</v>
      </c>
    </row>
    <row r="26" spans="1:10" ht="23.1" customHeight="1" x14ac:dyDescent="0.25">
      <c r="A26" s="200"/>
      <c r="B26" s="197"/>
      <c r="C26" s="2" t="s">
        <v>35</v>
      </c>
      <c r="D26" s="275"/>
      <c r="E26" s="278"/>
      <c r="F26" s="278"/>
      <c r="G26" s="278"/>
      <c r="H26" s="275"/>
      <c r="I26" s="275"/>
      <c r="J26" s="259"/>
    </row>
    <row r="27" spans="1:10" ht="23.1" customHeight="1" x14ac:dyDescent="0.25">
      <c r="A27" s="200"/>
      <c r="B27" s="197"/>
      <c r="C27" s="2" t="s">
        <v>36</v>
      </c>
      <c r="D27" s="275"/>
      <c r="E27" s="278"/>
      <c r="F27" s="278"/>
      <c r="G27" s="278"/>
      <c r="H27" s="275"/>
      <c r="I27" s="275"/>
      <c r="J27" s="259"/>
    </row>
    <row r="28" spans="1:10" ht="23.1" customHeight="1" x14ac:dyDescent="0.25">
      <c r="A28" s="200"/>
      <c r="B28" s="197"/>
      <c r="C28" s="2" t="s">
        <v>37</v>
      </c>
      <c r="D28" s="275"/>
      <c r="E28" s="278"/>
      <c r="F28" s="278"/>
      <c r="G28" s="278"/>
      <c r="H28" s="275"/>
      <c r="I28" s="275"/>
      <c r="J28" s="259"/>
    </row>
    <row r="29" spans="1:10" ht="23.1" customHeight="1" thickBot="1" x14ac:dyDescent="0.3">
      <c r="A29" s="201"/>
      <c r="B29" s="198"/>
      <c r="C29" s="13" t="s">
        <v>38</v>
      </c>
      <c r="D29" s="276"/>
      <c r="E29" s="279"/>
      <c r="F29" s="279"/>
      <c r="G29" s="279"/>
      <c r="H29" s="276"/>
      <c r="I29" s="276"/>
      <c r="J29" s="260"/>
    </row>
    <row r="30" spans="1:10" ht="23.1" customHeight="1" x14ac:dyDescent="0.25">
      <c r="A30" s="199" t="s">
        <v>39</v>
      </c>
      <c r="B30" s="196" t="s">
        <v>40</v>
      </c>
      <c r="C30" s="2" t="s">
        <v>34</v>
      </c>
      <c r="D30" s="274">
        <v>20</v>
      </c>
      <c r="E30" s="277">
        <v>20</v>
      </c>
      <c r="F30" s="277">
        <v>20</v>
      </c>
      <c r="G30" s="277">
        <v>20</v>
      </c>
      <c r="H30" s="274">
        <v>20</v>
      </c>
      <c r="I30" s="274">
        <f>SUM(D30:H34)</f>
        <v>100</v>
      </c>
      <c r="J30" s="258" t="s">
        <v>268</v>
      </c>
    </row>
    <row r="31" spans="1:10" ht="23.1" customHeight="1" x14ac:dyDescent="0.25">
      <c r="A31" s="200"/>
      <c r="B31" s="197"/>
      <c r="C31" s="2" t="s">
        <v>41</v>
      </c>
      <c r="D31" s="275"/>
      <c r="E31" s="278"/>
      <c r="F31" s="278"/>
      <c r="G31" s="278"/>
      <c r="H31" s="275"/>
      <c r="I31" s="275"/>
      <c r="J31" s="259"/>
    </row>
    <row r="32" spans="1:10" ht="23.1" customHeight="1" x14ac:dyDescent="0.25">
      <c r="A32" s="200"/>
      <c r="B32" s="197"/>
      <c r="C32" s="2" t="s">
        <v>42</v>
      </c>
      <c r="D32" s="275"/>
      <c r="E32" s="278"/>
      <c r="F32" s="278"/>
      <c r="G32" s="278"/>
      <c r="H32" s="275"/>
      <c r="I32" s="275"/>
      <c r="J32" s="259"/>
    </row>
    <row r="33" spans="1:10" ht="23.1" customHeight="1" x14ac:dyDescent="0.25">
      <c r="A33" s="200"/>
      <c r="B33" s="197"/>
      <c r="C33" s="2" t="s">
        <v>43</v>
      </c>
      <c r="D33" s="275"/>
      <c r="E33" s="278"/>
      <c r="F33" s="278"/>
      <c r="G33" s="278"/>
      <c r="H33" s="275"/>
      <c r="I33" s="275"/>
      <c r="J33" s="259"/>
    </row>
    <row r="34" spans="1:10" ht="23.1" customHeight="1" thickBot="1" x14ac:dyDescent="0.3">
      <c r="A34" s="201"/>
      <c r="B34" s="198"/>
      <c r="C34" s="81" t="s">
        <v>271</v>
      </c>
      <c r="D34" s="276"/>
      <c r="E34" s="279"/>
      <c r="F34" s="279"/>
      <c r="G34" s="279"/>
      <c r="H34" s="276"/>
      <c r="I34" s="276"/>
      <c r="J34" s="260"/>
    </row>
    <row r="35" spans="1:10" ht="23.1" customHeight="1" thickBot="1" x14ac:dyDescent="0.3">
      <c r="A35" s="267" t="s">
        <v>44</v>
      </c>
      <c r="B35" s="268"/>
      <c r="C35" s="269"/>
      <c r="D35" s="14">
        <f>SUM(D11:D34)</f>
        <v>180</v>
      </c>
      <c r="E35" s="14">
        <f t="shared" ref="E35:H35" si="0">SUM(E11:E34)</f>
        <v>180</v>
      </c>
      <c r="F35" s="14">
        <f t="shared" si="0"/>
        <v>180</v>
      </c>
      <c r="G35" s="14">
        <f t="shared" si="0"/>
        <v>180</v>
      </c>
      <c r="H35" s="14">
        <f t="shared" si="0"/>
        <v>190</v>
      </c>
      <c r="I35" s="14">
        <f>SUM(I11:I34)</f>
        <v>910</v>
      </c>
      <c r="J35" s="15" t="s">
        <v>45</v>
      </c>
    </row>
    <row r="36" spans="1:10" ht="23.1" customHeight="1" thickBot="1" x14ac:dyDescent="0.3">
      <c r="A36" s="5" t="s">
        <v>46</v>
      </c>
      <c r="B36" s="16"/>
      <c r="C36" s="7"/>
      <c r="D36" s="17"/>
      <c r="E36" s="26"/>
      <c r="F36" s="26"/>
      <c r="G36" s="26"/>
      <c r="H36" s="17"/>
      <c r="I36" s="16"/>
      <c r="J36" s="17"/>
    </row>
    <row r="37" spans="1:10" ht="23.1" customHeight="1" x14ac:dyDescent="0.25">
      <c r="A37" s="228" t="s">
        <v>77</v>
      </c>
      <c r="B37" s="187" t="s">
        <v>47</v>
      </c>
      <c r="C37" s="9" t="s">
        <v>48</v>
      </c>
      <c r="D37" s="261">
        <v>20</v>
      </c>
      <c r="E37" s="264">
        <v>20</v>
      </c>
      <c r="F37" s="264">
        <v>20</v>
      </c>
      <c r="G37" s="264">
        <v>20</v>
      </c>
      <c r="H37" s="261">
        <v>20</v>
      </c>
      <c r="I37" s="261">
        <f>SUM(D37:H39)</f>
        <v>100</v>
      </c>
      <c r="J37" s="181" t="s">
        <v>269</v>
      </c>
    </row>
    <row r="38" spans="1:10" ht="23.1" customHeight="1" x14ac:dyDescent="0.25">
      <c r="A38" s="229"/>
      <c r="B38" s="188"/>
      <c r="C38" s="9" t="s">
        <v>22</v>
      </c>
      <c r="D38" s="262"/>
      <c r="E38" s="265"/>
      <c r="F38" s="265"/>
      <c r="G38" s="265"/>
      <c r="H38" s="262"/>
      <c r="I38" s="262"/>
      <c r="J38" s="182"/>
    </row>
    <row r="39" spans="1:10" ht="26.25" customHeight="1" thickBot="1" x14ac:dyDescent="0.3">
      <c r="A39" s="230"/>
      <c r="B39" s="189"/>
      <c r="C39" s="82" t="s">
        <v>272</v>
      </c>
      <c r="D39" s="263"/>
      <c r="E39" s="266"/>
      <c r="F39" s="266"/>
      <c r="G39" s="266"/>
      <c r="H39" s="263"/>
      <c r="I39" s="263"/>
      <c r="J39" s="183"/>
    </row>
    <row r="40" spans="1:10" ht="24.95" customHeight="1" x14ac:dyDescent="0.25">
      <c r="A40" s="184" t="s">
        <v>49</v>
      </c>
      <c r="B40" s="187" t="s">
        <v>47</v>
      </c>
      <c r="C40" s="9" t="s">
        <v>48</v>
      </c>
      <c r="D40" s="261">
        <v>40</v>
      </c>
      <c r="E40" s="264">
        <v>40</v>
      </c>
      <c r="F40" s="264">
        <v>40</v>
      </c>
      <c r="G40" s="264">
        <v>40</v>
      </c>
      <c r="H40" s="261">
        <v>40</v>
      </c>
      <c r="I40" s="261">
        <f>SUM(D40:H43)</f>
        <v>200</v>
      </c>
      <c r="J40" s="181" t="s">
        <v>270</v>
      </c>
    </row>
    <row r="41" spans="1:10" ht="24.95" customHeight="1" x14ac:dyDescent="0.25">
      <c r="A41" s="185"/>
      <c r="B41" s="188"/>
      <c r="C41" s="9" t="s">
        <v>22</v>
      </c>
      <c r="D41" s="262"/>
      <c r="E41" s="265"/>
      <c r="F41" s="265"/>
      <c r="G41" s="265"/>
      <c r="H41" s="262"/>
      <c r="I41" s="262"/>
      <c r="J41" s="182"/>
    </row>
    <row r="42" spans="1:10" ht="24.95" customHeight="1" x14ac:dyDescent="0.25">
      <c r="A42" s="185"/>
      <c r="B42" s="188"/>
      <c r="C42" s="9" t="s">
        <v>50</v>
      </c>
      <c r="D42" s="262"/>
      <c r="E42" s="265"/>
      <c r="F42" s="265"/>
      <c r="G42" s="265"/>
      <c r="H42" s="262"/>
      <c r="I42" s="262"/>
      <c r="J42" s="182"/>
    </row>
    <row r="43" spans="1:10" ht="24.95" customHeight="1" thickBot="1" x14ac:dyDescent="0.3">
      <c r="A43" s="186"/>
      <c r="B43" s="189"/>
      <c r="C43" s="82" t="s">
        <v>273</v>
      </c>
      <c r="D43" s="263"/>
      <c r="E43" s="266"/>
      <c r="F43" s="266"/>
      <c r="G43" s="266"/>
      <c r="H43" s="263"/>
      <c r="I43" s="263"/>
      <c r="J43" s="183"/>
    </row>
    <row r="44" spans="1:10" ht="24.95" customHeight="1" x14ac:dyDescent="0.25">
      <c r="A44" s="184" t="s">
        <v>51</v>
      </c>
      <c r="B44" s="187" t="s">
        <v>52</v>
      </c>
      <c r="C44" s="9" t="s">
        <v>53</v>
      </c>
      <c r="D44" s="261">
        <v>20</v>
      </c>
      <c r="E44" s="264">
        <v>20</v>
      </c>
      <c r="F44" s="264">
        <v>20</v>
      </c>
      <c r="G44" s="264">
        <v>20</v>
      </c>
      <c r="H44" s="261">
        <v>20</v>
      </c>
      <c r="I44" s="261">
        <f>SUM(D44:H46)</f>
        <v>100</v>
      </c>
      <c r="J44" s="250" t="s">
        <v>274</v>
      </c>
    </row>
    <row r="45" spans="1:10" ht="24.95" customHeight="1" x14ac:dyDescent="0.25">
      <c r="A45" s="185"/>
      <c r="B45" s="188"/>
      <c r="C45" s="9" t="s">
        <v>54</v>
      </c>
      <c r="D45" s="262"/>
      <c r="E45" s="265"/>
      <c r="F45" s="265"/>
      <c r="G45" s="265"/>
      <c r="H45" s="262"/>
      <c r="I45" s="262"/>
      <c r="J45" s="251"/>
    </row>
    <row r="46" spans="1:10" ht="24.95" customHeight="1" thickBot="1" x14ac:dyDescent="0.3">
      <c r="A46" s="186"/>
      <c r="B46" s="189"/>
      <c r="C46" s="11" t="s">
        <v>20</v>
      </c>
      <c r="D46" s="263"/>
      <c r="E46" s="266"/>
      <c r="F46" s="266"/>
      <c r="G46" s="266"/>
      <c r="H46" s="263"/>
      <c r="I46" s="263"/>
      <c r="J46" s="273"/>
    </row>
    <row r="47" spans="1:10" ht="24.95" customHeight="1" x14ac:dyDescent="0.25">
      <c r="A47" s="184" t="s">
        <v>55</v>
      </c>
      <c r="B47" s="8" t="s">
        <v>56</v>
      </c>
      <c r="C47" s="9" t="s">
        <v>53</v>
      </c>
      <c r="D47" s="261">
        <v>50</v>
      </c>
      <c r="E47" s="264">
        <v>50</v>
      </c>
      <c r="F47" s="264">
        <v>100</v>
      </c>
      <c r="G47" s="264">
        <v>100</v>
      </c>
      <c r="H47" s="261">
        <v>100</v>
      </c>
      <c r="I47" s="261">
        <f>SUM(D47:H50)</f>
        <v>400</v>
      </c>
      <c r="J47" s="250" t="s">
        <v>275</v>
      </c>
    </row>
    <row r="48" spans="1:10" ht="24.95" customHeight="1" x14ac:dyDescent="0.25">
      <c r="A48" s="185"/>
      <c r="B48" s="8" t="s">
        <v>57</v>
      </c>
      <c r="C48" s="9" t="s">
        <v>54</v>
      </c>
      <c r="D48" s="262"/>
      <c r="E48" s="265"/>
      <c r="F48" s="265"/>
      <c r="G48" s="265"/>
      <c r="H48" s="262"/>
      <c r="I48" s="262"/>
      <c r="J48" s="251"/>
    </row>
    <row r="49" spans="1:10" ht="24.95" customHeight="1" x14ac:dyDescent="0.25">
      <c r="A49" s="185"/>
      <c r="B49" s="131"/>
      <c r="C49" s="9" t="s">
        <v>20</v>
      </c>
      <c r="D49" s="262"/>
      <c r="E49" s="265"/>
      <c r="F49" s="265"/>
      <c r="G49" s="265"/>
      <c r="H49" s="262"/>
      <c r="I49" s="262"/>
      <c r="J49" s="251"/>
    </row>
    <row r="50" spans="1:10" ht="24.95" customHeight="1" thickBot="1" x14ac:dyDescent="0.3">
      <c r="A50" s="186"/>
      <c r="B50" s="132"/>
      <c r="C50" s="11" t="s">
        <v>58</v>
      </c>
      <c r="D50" s="263"/>
      <c r="E50" s="266"/>
      <c r="F50" s="266"/>
      <c r="G50" s="266"/>
      <c r="H50" s="263"/>
      <c r="I50" s="263"/>
      <c r="J50" s="273"/>
    </row>
    <row r="51" spans="1:10" ht="24.95" customHeight="1" thickBot="1" x14ac:dyDescent="0.3">
      <c r="A51" s="267" t="s">
        <v>59</v>
      </c>
      <c r="B51" s="268"/>
      <c r="C51" s="269"/>
      <c r="D51" s="18">
        <f>SUM(D37:D50)</f>
        <v>130</v>
      </c>
      <c r="E51" s="18">
        <f t="shared" ref="E51:H51" si="1">SUM(E37:E50)</f>
        <v>130</v>
      </c>
      <c r="F51" s="18">
        <f t="shared" si="1"/>
        <v>180</v>
      </c>
      <c r="G51" s="18">
        <f t="shared" si="1"/>
        <v>180</v>
      </c>
      <c r="H51" s="18">
        <f t="shared" si="1"/>
        <v>180</v>
      </c>
      <c r="I51" s="18">
        <f>SUM(I37:I50)</f>
        <v>800</v>
      </c>
      <c r="J51" s="19" t="s">
        <v>45</v>
      </c>
    </row>
    <row r="52" spans="1:10" ht="30" customHeight="1" thickBot="1" x14ac:dyDescent="0.3">
      <c r="A52" s="5" t="s">
        <v>277</v>
      </c>
      <c r="B52" s="6"/>
      <c r="C52" s="21"/>
      <c r="D52" s="27" t="s">
        <v>68</v>
      </c>
      <c r="E52" s="25"/>
      <c r="F52" s="25"/>
      <c r="G52" s="25"/>
      <c r="H52" s="7" t="s">
        <v>70</v>
      </c>
      <c r="I52" s="6" t="s">
        <v>69</v>
      </c>
      <c r="J52" s="7"/>
    </row>
    <row r="53" spans="1:10" ht="20.100000000000001" customHeight="1" x14ac:dyDescent="0.25">
      <c r="A53" s="184" t="s">
        <v>60</v>
      </c>
      <c r="B53" s="187" t="s">
        <v>61</v>
      </c>
      <c r="C53" s="9" t="s">
        <v>34</v>
      </c>
      <c r="D53" s="261">
        <v>20</v>
      </c>
      <c r="E53" s="264">
        <v>20</v>
      </c>
      <c r="F53" s="264">
        <v>20</v>
      </c>
      <c r="G53" s="264">
        <v>20</v>
      </c>
      <c r="H53" s="261">
        <v>20</v>
      </c>
      <c r="I53" s="261">
        <f>SUM(D53:H57)</f>
        <v>100</v>
      </c>
      <c r="J53" s="184" t="s">
        <v>62</v>
      </c>
    </row>
    <row r="54" spans="1:10" ht="20.100000000000001" customHeight="1" x14ac:dyDescent="0.25">
      <c r="A54" s="185"/>
      <c r="B54" s="188"/>
      <c r="C54" s="9" t="s">
        <v>35</v>
      </c>
      <c r="D54" s="262"/>
      <c r="E54" s="265"/>
      <c r="F54" s="265"/>
      <c r="G54" s="265"/>
      <c r="H54" s="262"/>
      <c r="I54" s="262"/>
      <c r="J54" s="185"/>
    </row>
    <row r="55" spans="1:10" ht="20.100000000000001" customHeight="1" x14ac:dyDescent="0.25">
      <c r="A55" s="185"/>
      <c r="B55" s="188"/>
      <c r="C55" s="9" t="s">
        <v>36</v>
      </c>
      <c r="D55" s="262"/>
      <c r="E55" s="265"/>
      <c r="F55" s="265"/>
      <c r="G55" s="265"/>
      <c r="H55" s="262"/>
      <c r="I55" s="262"/>
      <c r="J55" s="185"/>
    </row>
    <row r="56" spans="1:10" ht="20.100000000000001" customHeight="1" x14ac:dyDescent="0.25">
      <c r="A56" s="185"/>
      <c r="B56" s="188"/>
      <c r="C56" s="9" t="s">
        <v>37</v>
      </c>
      <c r="D56" s="262"/>
      <c r="E56" s="265"/>
      <c r="F56" s="265"/>
      <c r="G56" s="265"/>
      <c r="H56" s="262"/>
      <c r="I56" s="262"/>
      <c r="J56" s="185"/>
    </row>
    <row r="57" spans="1:10" ht="20.100000000000001" customHeight="1" thickBot="1" x14ac:dyDescent="0.3">
      <c r="A57" s="186"/>
      <c r="B57" s="189"/>
      <c r="C57" s="11" t="s">
        <v>38</v>
      </c>
      <c r="D57" s="263"/>
      <c r="E57" s="266"/>
      <c r="F57" s="266"/>
      <c r="G57" s="266"/>
      <c r="H57" s="263"/>
      <c r="I57" s="263"/>
      <c r="J57" s="186"/>
    </row>
    <row r="58" spans="1:10" ht="24.95" customHeight="1" x14ac:dyDescent="0.25">
      <c r="A58" s="184" t="s">
        <v>63</v>
      </c>
      <c r="B58" s="8" t="s">
        <v>19</v>
      </c>
      <c r="C58" s="9" t="s">
        <v>9</v>
      </c>
      <c r="D58" s="261">
        <v>20</v>
      </c>
      <c r="E58" s="264">
        <v>20</v>
      </c>
      <c r="F58" s="264">
        <v>20</v>
      </c>
      <c r="G58" s="264">
        <v>20</v>
      </c>
      <c r="H58" s="261">
        <v>20</v>
      </c>
      <c r="I58" s="261">
        <f>SUM(D58:H60)</f>
        <v>100</v>
      </c>
      <c r="J58" s="228" t="s">
        <v>276</v>
      </c>
    </row>
    <row r="59" spans="1:10" ht="24.95" customHeight="1" x14ac:dyDescent="0.25">
      <c r="A59" s="185"/>
      <c r="B59" s="8" t="s">
        <v>64</v>
      </c>
      <c r="C59" s="10" t="s">
        <v>16</v>
      </c>
      <c r="D59" s="262"/>
      <c r="E59" s="265"/>
      <c r="F59" s="265"/>
      <c r="G59" s="265"/>
      <c r="H59" s="262"/>
      <c r="I59" s="262"/>
      <c r="J59" s="229"/>
    </row>
    <row r="60" spans="1:10" ht="24.95" customHeight="1" thickBot="1" x14ac:dyDescent="0.3">
      <c r="A60" s="186"/>
      <c r="B60" s="132"/>
      <c r="C60" s="12" t="s">
        <v>65</v>
      </c>
      <c r="D60" s="263"/>
      <c r="E60" s="266"/>
      <c r="F60" s="266"/>
      <c r="G60" s="266"/>
      <c r="H60" s="263"/>
      <c r="I60" s="263"/>
      <c r="J60" s="230"/>
    </row>
    <row r="61" spans="1:10" ht="24.95" customHeight="1" thickBot="1" x14ac:dyDescent="0.3">
      <c r="A61" s="267" t="s">
        <v>66</v>
      </c>
      <c r="B61" s="268"/>
      <c r="C61" s="269"/>
      <c r="D61" s="18">
        <f>SUM(D53:D60)</f>
        <v>40</v>
      </c>
      <c r="E61" s="18">
        <f t="shared" ref="E61:H61" si="2">SUM(E53:E60)</f>
        <v>40</v>
      </c>
      <c r="F61" s="18">
        <f t="shared" si="2"/>
        <v>40</v>
      </c>
      <c r="G61" s="18">
        <f t="shared" si="2"/>
        <v>40</v>
      </c>
      <c r="H61" s="18">
        <f t="shared" si="2"/>
        <v>40</v>
      </c>
      <c r="I61" s="18">
        <f>SUM(I53:I60)</f>
        <v>200</v>
      </c>
      <c r="J61" s="20" t="s">
        <v>45</v>
      </c>
    </row>
    <row r="62" spans="1:10" ht="30" customHeight="1" thickBot="1" x14ac:dyDescent="0.3">
      <c r="A62" s="5" t="s">
        <v>67</v>
      </c>
      <c r="B62" s="6"/>
      <c r="C62" s="21"/>
      <c r="D62" s="27" t="s">
        <v>68</v>
      </c>
      <c r="E62" s="25"/>
      <c r="F62" s="25"/>
      <c r="G62" s="25"/>
      <c r="H62" s="7" t="s">
        <v>70</v>
      </c>
      <c r="I62" s="6" t="s">
        <v>69</v>
      </c>
      <c r="J62" s="7"/>
    </row>
    <row r="63" spans="1:10" ht="33" customHeight="1" x14ac:dyDescent="0.25">
      <c r="A63" s="184" t="s">
        <v>279</v>
      </c>
      <c r="B63" s="8" t="s">
        <v>56</v>
      </c>
      <c r="C63" s="9" t="s">
        <v>72</v>
      </c>
      <c r="D63" s="252">
        <v>20</v>
      </c>
      <c r="E63" s="252">
        <v>20</v>
      </c>
      <c r="F63" s="252">
        <v>20</v>
      </c>
      <c r="G63" s="252">
        <v>20</v>
      </c>
      <c r="H63" s="261">
        <v>20</v>
      </c>
      <c r="I63" s="261">
        <f>SUM(D63:H65)</f>
        <v>100</v>
      </c>
      <c r="J63" s="181" t="s">
        <v>74</v>
      </c>
    </row>
    <row r="64" spans="1:10" ht="21.95" customHeight="1" x14ac:dyDescent="0.25">
      <c r="A64" s="185"/>
      <c r="B64" s="8" t="s">
        <v>71</v>
      </c>
      <c r="C64" s="9" t="s">
        <v>73</v>
      </c>
      <c r="D64" s="253"/>
      <c r="E64" s="253"/>
      <c r="F64" s="253"/>
      <c r="G64" s="253"/>
      <c r="H64" s="262"/>
      <c r="I64" s="262"/>
      <c r="J64" s="182"/>
    </row>
    <row r="65" spans="1:10" ht="21.95" customHeight="1" thickBot="1" x14ac:dyDescent="0.3">
      <c r="A65" s="186"/>
      <c r="B65" s="19"/>
      <c r="C65" s="11" t="s">
        <v>50</v>
      </c>
      <c r="D65" s="254"/>
      <c r="E65" s="254"/>
      <c r="F65" s="254"/>
      <c r="G65" s="254"/>
      <c r="H65" s="263"/>
      <c r="I65" s="263"/>
      <c r="J65" s="183"/>
    </row>
    <row r="66" spans="1:10" s="141" customFormat="1" ht="21.95" customHeight="1" x14ac:dyDescent="0.25">
      <c r="A66" s="283" t="s">
        <v>280</v>
      </c>
      <c r="B66" s="126"/>
      <c r="C66" s="83" t="s">
        <v>281</v>
      </c>
      <c r="D66" s="252">
        <v>20</v>
      </c>
      <c r="E66" s="252">
        <v>20</v>
      </c>
      <c r="F66" s="252">
        <v>20</v>
      </c>
      <c r="G66" s="252">
        <v>20</v>
      </c>
      <c r="H66" s="261">
        <v>20</v>
      </c>
      <c r="I66" s="261">
        <f>SUM(D66:H68)</f>
        <v>100</v>
      </c>
      <c r="J66" s="283" t="s">
        <v>287</v>
      </c>
    </row>
    <row r="67" spans="1:10" s="141" customFormat="1" ht="21.95" customHeight="1" x14ac:dyDescent="0.25">
      <c r="A67" s="284"/>
      <c r="B67" s="126" t="s">
        <v>33</v>
      </c>
      <c r="C67" s="83" t="s">
        <v>282</v>
      </c>
      <c r="D67" s="253"/>
      <c r="E67" s="253"/>
      <c r="F67" s="253"/>
      <c r="G67" s="253"/>
      <c r="H67" s="262"/>
      <c r="I67" s="262"/>
      <c r="J67" s="284"/>
    </row>
    <row r="68" spans="1:10" s="141" customFormat="1" ht="21.95" customHeight="1" thickBot="1" x14ac:dyDescent="0.3">
      <c r="A68" s="285"/>
      <c r="B68" s="127"/>
      <c r="C68" s="82"/>
      <c r="D68" s="254"/>
      <c r="E68" s="254"/>
      <c r="F68" s="254"/>
      <c r="G68" s="254"/>
      <c r="H68" s="263"/>
      <c r="I68" s="263"/>
      <c r="J68" s="285"/>
    </row>
    <row r="69" spans="1:10" s="141" customFormat="1" ht="21.95" customHeight="1" x14ac:dyDescent="0.25">
      <c r="A69" s="283" t="s">
        <v>283</v>
      </c>
      <c r="B69" s="126"/>
      <c r="C69" s="83" t="s">
        <v>284</v>
      </c>
      <c r="D69" s="252">
        <v>40</v>
      </c>
      <c r="E69" s="252">
        <v>40</v>
      </c>
      <c r="F69" s="252">
        <v>40</v>
      </c>
      <c r="G69" s="252">
        <v>40</v>
      </c>
      <c r="H69" s="261">
        <v>40</v>
      </c>
      <c r="I69" s="261">
        <f>SUM(D69:H71)</f>
        <v>200</v>
      </c>
      <c r="J69" s="283" t="s">
        <v>288</v>
      </c>
    </row>
    <row r="70" spans="1:10" s="141" customFormat="1" ht="21.95" customHeight="1" x14ac:dyDescent="0.25">
      <c r="A70" s="284"/>
      <c r="B70" s="126" t="s">
        <v>33</v>
      </c>
      <c r="C70" s="83" t="s">
        <v>285</v>
      </c>
      <c r="D70" s="253"/>
      <c r="E70" s="253"/>
      <c r="F70" s="253"/>
      <c r="G70" s="253"/>
      <c r="H70" s="262"/>
      <c r="I70" s="262"/>
      <c r="J70" s="284"/>
    </row>
    <row r="71" spans="1:10" s="141" customFormat="1" ht="21.95" customHeight="1" thickBot="1" x14ac:dyDescent="0.3">
      <c r="A71" s="285"/>
      <c r="B71" s="127"/>
      <c r="C71" s="82" t="s">
        <v>286</v>
      </c>
      <c r="D71" s="254"/>
      <c r="E71" s="254"/>
      <c r="F71" s="254"/>
      <c r="G71" s="254"/>
      <c r="H71" s="263"/>
      <c r="I71" s="263"/>
      <c r="J71" s="285"/>
    </row>
    <row r="72" spans="1:10" ht="24.95" customHeight="1" thickBot="1" x14ac:dyDescent="0.3">
      <c r="A72" s="267" t="s">
        <v>278</v>
      </c>
      <c r="B72" s="268"/>
      <c r="C72" s="269"/>
      <c r="D72" s="18">
        <f>SUM(D63:D71)</f>
        <v>80</v>
      </c>
      <c r="E72" s="18">
        <f t="shared" ref="E72:H72" si="3">SUM(E63:E71)</f>
        <v>80</v>
      </c>
      <c r="F72" s="18">
        <f t="shared" si="3"/>
        <v>80</v>
      </c>
      <c r="G72" s="18">
        <f t="shared" si="3"/>
        <v>80</v>
      </c>
      <c r="H72" s="18">
        <f t="shared" si="3"/>
        <v>80</v>
      </c>
      <c r="I72" s="18">
        <f>SUM(I63:I71)</f>
        <v>400</v>
      </c>
      <c r="J72" s="20"/>
    </row>
    <row r="73" spans="1:10" ht="24.95" customHeight="1" thickBot="1" x14ac:dyDescent="0.3">
      <c r="A73" s="270" t="s">
        <v>75</v>
      </c>
      <c r="B73" s="271"/>
      <c r="C73" s="272"/>
      <c r="D73" s="28">
        <f>+D7+D35+D51+D61+D72</f>
        <v>530</v>
      </c>
      <c r="E73" s="28">
        <f t="shared" ref="E73:H73" si="4">+E7+E35+E51+E61+E72</f>
        <v>530</v>
      </c>
      <c r="F73" s="28">
        <f t="shared" si="4"/>
        <v>580</v>
      </c>
      <c r="G73" s="28">
        <f t="shared" si="4"/>
        <v>580</v>
      </c>
      <c r="H73" s="28">
        <f t="shared" si="4"/>
        <v>590</v>
      </c>
      <c r="I73" s="104">
        <f>+I7+I35+I51+I61+I72</f>
        <v>2810</v>
      </c>
      <c r="J73" s="23"/>
    </row>
    <row r="74" spans="1:10" ht="24.95" customHeight="1" thickBot="1" x14ac:dyDescent="0.3">
      <c r="A74" s="163" t="s">
        <v>383</v>
      </c>
      <c r="B74" s="164"/>
      <c r="C74" s="165"/>
      <c r="D74" s="109">
        <v>764</v>
      </c>
      <c r="E74" s="109">
        <v>784</v>
      </c>
      <c r="F74" s="109">
        <v>814</v>
      </c>
      <c r="G74" s="109">
        <v>847</v>
      </c>
      <c r="H74" s="109">
        <v>876</v>
      </c>
      <c r="I74" s="109">
        <f>D74+E74+F74+G74+H74</f>
        <v>4085</v>
      </c>
      <c r="J74" s="110" t="s">
        <v>45</v>
      </c>
    </row>
  </sheetData>
  <mergeCells count="152">
    <mergeCell ref="A72:C72"/>
    <mergeCell ref="A69:A71"/>
    <mergeCell ref="D69:D71"/>
    <mergeCell ref="E69:E71"/>
    <mergeCell ref="F69:F71"/>
    <mergeCell ref="G69:G71"/>
    <mergeCell ref="H69:H71"/>
    <mergeCell ref="I69:I71"/>
    <mergeCell ref="J69:J71"/>
    <mergeCell ref="A66:A68"/>
    <mergeCell ref="D66:D68"/>
    <mergeCell ref="E66:E68"/>
    <mergeCell ref="F66:F68"/>
    <mergeCell ref="G66:G68"/>
    <mergeCell ref="H66:H68"/>
    <mergeCell ref="I66:I68"/>
    <mergeCell ref="J66:J68"/>
    <mergeCell ref="A3:A4"/>
    <mergeCell ref="B3:B4"/>
    <mergeCell ref="C3:C4"/>
    <mergeCell ref="D3:H3"/>
    <mergeCell ref="I3:I4"/>
    <mergeCell ref="J3:J4"/>
    <mergeCell ref="I7:I9"/>
    <mergeCell ref="A11:A13"/>
    <mergeCell ref="D11:D13"/>
    <mergeCell ref="E11:E13"/>
    <mergeCell ref="F11:F13"/>
    <mergeCell ref="G11:G13"/>
    <mergeCell ref="H11:H13"/>
    <mergeCell ref="B7:B9"/>
    <mergeCell ref="D7:D9"/>
    <mergeCell ref="E7:E9"/>
    <mergeCell ref="F7:F9"/>
    <mergeCell ref="G7:G9"/>
    <mergeCell ref="H7:H9"/>
    <mergeCell ref="I11:I13"/>
    <mergeCell ref="J11:J13"/>
    <mergeCell ref="A5:C5"/>
    <mergeCell ref="A14:A16"/>
    <mergeCell ref="B14:B16"/>
    <mergeCell ref="D14:D16"/>
    <mergeCell ref="E14:E16"/>
    <mergeCell ref="F14:F16"/>
    <mergeCell ref="G14:G16"/>
    <mergeCell ref="H14:H16"/>
    <mergeCell ref="I14:I16"/>
    <mergeCell ref="J14:J16"/>
    <mergeCell ref="A17:A20"/>
    <mergeCell ref="B17:B20"/>
    <mergeCell ref="D17:D20"/>
    <mergeCell ref="E17:E20"/>
    <mergeCell ref="F17:F20"/>
    <mergeCell ref="G17:G20"/>
    <mergeCell ref="H17:H20"/>
    <mergeCell ref="I17:I20"/>
    <mergeCell ref="J17:J20"/>
    <mergeCell ref="H21:H24"/>
    <mergeCell ref="I21:I24"/>
    <mergeCell ref="J21:J24"/>
    <mergeCell ref="A21:A24"/>
    <mergeCell ref="B21:B24"/>
    <mergeCell ref="D21:D24"/>
    <mergeCell ref="E21:E24"/>
    <mergeCell ref="F21:F24"/>
    <mergeCell ref="G21:G24"/>
    <mergeCell ref="A35:C35"/>
    <mergeCell ref="H25:H29"/>
    <mergeCell ref="I25:I29"/>
    <mergeCell ref="A30:A34"/>
    <mergeCell ref="B30:B34"/>
    <mergeCell ref="D30:D34"/>
    <mergeCell ref="E30:E34"/>
    <mergeCell ref="F30:F34"/>
    <mergeCell ref="G30:G34"/>
    <mergeCell ref="H30:H34"/>
    <mergeCell ref="I30:I34"/>
    <mergeCell ref="A25:A29"/>
    <mergeCell ref="B25:B29"/>
    <mergeCell ref="D25:D29"/>
    <mergeCell ref="E25:E29"/>
    <mergeCell ref="F25:F29"/>
    <mergeCell ref="G25:G29"/>
    <mergeCell ref="J47:J50"/>
    <mergeCell ref="I37:I39"/>
    <mergeCell ref="J37:J39"/>
    <mergeCell ref="A40:A43"/>
    <mergeCell ref="B40:B43"/>
    <mergeCell ref="D40:D43"/>
    <mergeCell ref="E40:E43"/>
    <mergeCell ref="F40:F43"/>
    <mergeCell ref="G40:G43"/>
    <mergeCell ref="H40:H43"/>
    <mergeCell ref="I40:I43"/>
    <mergeCell ref="B37:B39"/>
    <mergeCell ref="D37:D39"/>
    <mergeCell ref="E37:E39"/>
    <mergeCell ref="F37:F39"/>
    <mergeCell ref="G37:G39"/>
    <mergeCell ref="H37:H39"/>
    <mergeCell ref="J44:J46"/>
    <mergeCell ref="J40:J43"/>
    <mergeCell ref="A44:A46"/>
    <mergeCell ref="B44:B46"/>
    <mergeCell ref="D44:D46"/>
    <mergeCell ref="E44:E46"/>
    <mergeCell ref="F44:F46"/>
    <mergeCell ref="G44:G46"/>
    <mergeCell ref="H44:H46"/>
    <mergeCell ref="I44:I46"/>
    <mergeCell ref="D47:D50"/>
    <mergeCell ref="A73:C73"/>
    <mergeCell ref="A63:A65"/>
    <mergeCell ref="F63:F65"/>
    <mergeCell ref="G63:G65"/>
    <mergeCell ref="H63:H65"/>
    <mergeCell ref="A61:C61"/>
    <mergeCell ref="I58:I60"/>
    <mergeCell ref="A58:A60"/>
    <mergeCell ref="D58:D60"/>
    <mergeCell ref="E58:E60"/>
    <mergeCell ref="F58:F60"/>
    <mergeCell ref="G58:G60"/>
    <mergeCell ref="H58:H60"/>
    <mergeCell ref="E47:E50"/>
    <mergeCell ref="F47:F50"/>
    <mergeCell ref="G47:G50"/>
    <mergeCell ref="H47:H50"/>
    <mergeCell ref="A74:C74"/>
    <mergeCell ref="J58:J60"/>
    <mergeCell ref="D63:D65"/>
    <mergeCell ref="E63:E65"/>
    <mergeCell ref="A1:J1"/>
    <mergeCell ref="A2:J2"/>
    <mergeCell ref="J7:J9"/>
    <mergeCell ref="J25:J29"/>
    <mergeCell ref="J30:J34"/>
    <mergeCell ref="A37:A39"/>
    <mergeCell ref="I63:I65"/>
    <mergeCell ref="J63:J65"/>
    <mergeCell ref="G53:G57"/>
    <mergeCell ref="H53:H57"/>
    <mergeCell ref="I53:I57"/>
    <mergeCell ref="J53:J57"/>
    <mergeCell ref="I47:I50"/>
    <mergeCell ref="A51:C51"/>
    <mergeCell ref="A53:A57"/>
    <mergeCell ref="B53:B57"/>
    <mergeCell ref="D53:D57"/>
    <mergeCell ref="E53:E57"/>
    <mergeCell ref="F53:F57"/>
    <mergeCell ref="A47:A50"/>
  </mergeCells>
  <pageMargins left="0.31496062992125984" right="0.11811023622047245" top="0.55118110236220474" bottom="0.35433070866141736" header="0.31496062992125984" footer="0.31496062992125984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170"/>
  <sheetViews>
    <sheetView zoomScale="120" zoomScaleNormal="120" workbookViewId="0">
      <selection activeCell="A2" sqref="A2:J2"/>
    </sheetView>
  </sheetViews>
  <sheetFormatPr defaultRowHeight="15" x14ac:dyDescent="0.25"/>
  <cols>
    <col min="1" max="1" width="14.625" style="130" customWidth="1"/>
    <col min="2" max="2" width="12" style="130" customWidth="1"/>
    <col min="3" max="3" width="36.375" style="130" customWidth="1"/>
    <col min="4" max="8" width="7.625" style="130" customWidth="1"/>
    <col min="9" max="9" width="10.75" style="130" customWidth="1"/>
    <col min="10" max="10" width="25.875" style="130" customWidth="1"/>
    <col min="11" max="16384" width="9" style="130"/>
  </cols>
  <sheetData>
    <row r="1" spans="1:10" s="128" customFormat="1" ht="59.25" customHeight="1" x14ac:dyDescent="0.2">
      <c r="A1" s="288" t="s">
        <v>404</v>
      </c>
      <c r="B1" s="289"/>
      <c r="C1" s="289"/>
      <c r="D1" s="289"/>
      <c r="E1" s="289"/>
      <c r="F1" s="289"/>
      <c r="G1" s="289"/>
      <c r="H1" s="289"/>
      <c r="I1" s="289"/>
      <c r="J1" s="289"/>
    </row>
    <row r="2" spans="1:10" s="129" customFormat="1" ht="47.25" customHeight="1" thickBot="1" x14ac:dyDescent="0.25">
      <c r="A2" s="292" t="s">
        <v>406</v>
      </c>
      <c r="B2" s="293"/>
      <c r="C2" s="293"/>
      <c r="D2" s="293"/>
      <c r="E2" s="293"/>
      <c r="F2" s="293"/>
      <c r="G2" s="293"/>
      <c r="H2" s="293"/>
      <c r="I2" s="293"/>
      <c r="J2" s="293"/>
    </row>
    <row r="3" spans="1:10" ht="19.5" thickBot="1" x14ac:dyDescent="0.3">
      <c r="A3" s="231" t="s">
        <v>0</v>
      </c>
      <c r="B3" s="231" t="s">
        <v>1</v>
      </c>
      <c r="C3" s="231" t="s">
        <v>2</v>
      </c>
      <c r="D3" s="233" t="s">
        <v>3</v>
      </c>
      <c r="E3" s="234"/>
      <c r="F3" s="234"/>
      <c r="G3" s="234"/>
      <c r="H3" s="235"/>
      <c r="I3" s="231" t="s">
        <v>4</v>
      </c>
      <c r="J3" s="231" t="s">
        <v>5</v>
      </c>
    </row>
    <row r="4" spans="1:10" ht="19.5" thickBot="1" x14ac:dyDescent="0.3">
      <c r="A4" s="232"/>
      <c r="B4" s="232"/>
      <c r="C4" s="232"/>
      <c r="D4" s="147">
        <v>2560</v>
      </c>
      <c r="E4" s="148">
        <v>2561</v>
      </c>
      <c r="F4" s="148">
        <v>2562</v>
      </c>
      <c r="G4" s="148">
        <v>2563</v>
      </c>
      <c r="H4" s="149">
        <v>2564</v>
      </c>
      <c r="I4" s="232"/>
      <c r="J4" s="232"/>
    </row>
    <row r="5" spans="1:10" ht="21.75" customHeight="1" thickBot="1" x14ac:dyDescent="0.3">
      <c r="A5" s="178" t="s">
        <v>155</v>
      </c>
      <c r="B5" s="179"/>
      <c r="C5" s="180"/>
      <c r="D5" s="38">
        <v>1953</v>
      </c>
      <c r="E5" s="38">
        <v>1973</v>
      </c>
      <c r="F5" s="38">
        <v>1998</v>
      </c>
      <c r="G5" s="38">
        <v>2008</v>
      </c>
      <c r="H5" s="38">
        <v>2018</v>
      </c>
      <c r="I5" s="38">
        <v>9950</v>
      </c>
      <c r="J5" s="39"/>
    </row>
    <row r="6" spans="1:10" ht="18.75" customHeight="1" thickBot="1" x14ac:dyDescent="0.3">
      <c r="A6" s="226" t="s">
        <v>78</v>
      </c>
      <c r="B6" s="227"/>
      <c r="C6" s="42"/>
      <c r="D6" s="40"/>
      <c r="E6" s="40"/>
      <c r="F6" s="40"/>
      <c r="G6" s="40"/>
      <c r="H6" s="40"/>
      <c r="I6" s="41"/>
      <c r="J6" s="43"/>
    </row>
    <row r="7" spans="1:10" ht="20.100000000000001" customHeight="1" x14ac:dyDescent="0.25">
      <c r="A7" s="228" t="s">
        <v>157</v>
      </c>
      <c r="B7" s="187" t="s">
        <v>79</v>
      </c>
      <c r="C7" s="9" t="s">
        <v>80</v>
      </c>
      <c r="D7" s="190">
        <v>80</v>
      </c>
      <c r="E7" s="190">
        <v>80</v>
      </c>
      <c r="F7" s="190">
        <v>80</v>
      </c>
      <c r="G7" s="190">
        <v>80</v>
      </c>
      <c r="H7" s="190">
        <v>80</v>
      </c>
      <c r="I7" s="190">
        <f>SUM(D7:H12)</f>
        <v>400</v>
      </c>
      <c r="J7" s="187" t="s">
        <v>82</v>
      </c>
    </row>
    <row r="8" spans="1:10" ht="20.100000000000001" customHeight="1" x14ac:dyDescent="0.25">
      <c r="A8" s="229"/>
      <c r="B8" s="188"/>
      <c r="C8" s="9" t="s">
        <v>28</v>
      </c>
      <c r="D8" s="191"/>
      <c r="E8" s="191"/>
      <c r="F8" s="191"/>
      <c r="G8" s="191"/>
      <c r="H8" s="191"/>
      <c r="I8" s="191"/>
      <c r="J8" s="188"/>
    </row>
    <row r="9" spans="1:10" ht="20.100000000000001" customHeight="1" x14ac:dyDescent="0.25">
      <c r="A9" s="229"/>
      <c r="B9" s="188"/>
      <c r="C9" s="9" t="s">
        <v>81</v>
      </c>
      <c r="D9" s="191"/>
      <c r="E9" s="191"/>
      <c r="F9" s="191"/>
      <c r="G9" s="191"/>
      <c r="H9" s="191"/>
      <c r="I9" s="191"/>
      <c r="J9" s="188"/>
    </row>
    <row r="10" spans="1:10" ht="20.100000000000001" customHeight="1" x14ac:dyDescent="0.25">
      <c r="A10" s="229"/>
      <c r="B10" s="188"/>
      <c r="C10" s="9" t="s">
        <v>84</v>
      </c>
      <c r="D10" s="191"/>
      <c r="E10" s="191"/>
      <c r="F10" s="191"/>
      <c r="G10" s="191"/>
      <c r="H10" s="191"/>
      <c r="I10" s="191"/>
      <c r="J10" s="188"/>
    </row>
    <row r="11" spans="1:10" ht="20.100000000000001" customHeight="1" x14ac:dyDescent="0.25">
      <c r="A11" s="229"/>
      <c r="B11" s="188"/>
      <c r="C11" s="9" t="s">
        <v>85</v>
      </c>
      <c r="D11" s="191"/>
      <c r="E11" s="191"/>
      <c r="F11" s="191"/>
      <c r="G11" s="191"/>
      <c r="H11" s="191"/>
      <c r="I11" s="191"/>
      <c r="J11" s="188"/>
    </row>
    <row r="12" spans="1:10" ht="20.100000000000001" customHeight="1" thickBot="1" x14ac:dyDescent="0.3">
      <c r="A12" s="230"/>
      <c r="B12" s="189"/>
      <c r="C12" s="11" t="s">
        <v>86</v>
      </c>
      <c r="D12" s="192"/>
      <c r="E12" s="192"/>
      <c r="F12" s="192"/>
      <c r="G12" s="192"/>
      <c r="H12" s="192"/>
      <c r="I12" s="192"/>
      <c r="J12" s="189"/>
    </row>
    <row r="13" spans="1:10" ht="20.100000000000001" customHeight="1" x14ac:dyDescent="0.25">
      <c r="A13" s="228" t="s">
        <v>156</v>
      </c>
      <c r="B13" s="187" t="s">
        <v>83</v>
      </c>
      <c r="C13" s="9" t="s">
        <v>80</v>
      </c>
      <c r="D13" s="190">
        <v>25</v>
      </c>
      <c r="E13" s="190">
        <v>25</v>
      </c>
      <c r="F13" s="190">
        <v>25</v>
      </c>
      <c r="G13" s="190">
        <v>25</v>
      </c>
      <c r="H13" s="190">
        <v>25</v>
      </c>
      <c r="I13" s="190">
        <f>SUM(D13:H18)</f>
        <v>125</v>
      </c>
      <c r="J13" s="181" t="s">
        <v>87</v>
      </c>
    </row>
    <row r="14" spans="1:10" ht="20.100000000000001" customHeight="1" x14ac:dyDescent="0.25">
      <c r="A14" s="229"/>
      <c r="B14" s="188"/>
      <c r="C14" s="9" t="s">
        <v>28</v>
      </c>
      <c r="D14" s="191"/>
      <c r="E14" s="191"/>
      <c r="F14" s="191"/>
      <c r="G14" s="191"/>
      <c r="H14" s="191"/>
      <c r="I14" s="191"/>
      <c r="J14" s="182"/>
    </row>
    <row r="15" spans="1:10" ht="20.100000000000001" customHeight="1" x14ac:dyDescent="0.25">
      <c r="A15" s="229"/>
      <c r="B15" s="188"/>
      <c r="C15" s="9" t="s">
        <v>81</v>
      </c>
      <c r="D15" s="191"/>
      <c r="E15" s="191"/>
      <c r="F15" s="191"/>
      <c r="G15" s="191"/>
      <c r="H15" s="191"/>
      <c r="I15" s="191"/>
      <c r="J15" s="182"/>
    </row>
    <row r="16" spans="1:10" ht="20.100000000000001" customHeight="1" x14ac:dyDescent="0.25">
      <c r="A16" s="229"/>
      <c r="B16" s="188"/>
      <c r="C16" s="9" t="s">
        <v>84</v>
      </c>
      <c r="D16" s="191"/>
      <c r="E16" s="191"/>
      <c r="F16" s="191"/>
      <c r="G16" s="191"/>
      <c r="H16" s="191"/>
      <c r="I16" s="191"/>
      <c r="J16" s="182"/>
    </row>
    <row r="17" spans="1:10" ht="20.100000000000001" customHeight="1" x14ac:dyDescent="0.25">
      <c r="A17" s="229"/>
      <c r="B17" s="188"/>
      <c r="C17" s="9" t="s">
        <v>85</v>
      </c>
      <c r="D17" s="191"/>
      <c r="E17" s="191"/>
      <c r="F17" s="191"/>
      <c r="G17" s="191"/>
      <c r="H17" s="191"/>
      <c r="I17" s="191"/>
      <c r="J17" s="182"/>
    </row>
    <row r="18" spans="1:10" ht="20.100000000000001" customHeight="1" thickBot="1" x14ac:dyDescent="0.3">
      <c r="A18" s="230"/>
      <c r="B18" s="189"/>
      <c r="C18" s="11" t="s">
        <v>86</v>
      </c>
      <c r="D18" s="192"/>
      <c r="E18" s="192"/>
      <c r="F18" s="192"/>
      <c r="G18" s="192"/>
      <c r="H18" s="192"/>
      <c r="I18" s="192"/>
      <c r="J18" s="183"/>
    </row>
    <row r="19" spans="1:10" ht="20.100000000000001" customHeight="1" x14ac:dyDescent="0.25">
      <c r="A19" s="184" t="s">
        <v>88</v>
      </c>
      <c r="B19" s="187" t="s">
        <v>83</v>
      </c>
      <c r="C19" s="117" t="s">
        <v>89</v>
      </c>
      <c r="D19" s="190">
        <v>100</v>
      </c>
      <c r="E19" s="190">
        <v>100</v>
      </c>
      <c r="F19" s="190">
        <v>100</v>
      </c>
      <c r="G19" s="190">
        <v>100</v>
      </c>
      <c r="H19" s="190">
        <v>100</v>
      </c>
      <c r="I19" s="190">
        <f>SUM(D19:H24)</f>
        <v>500</v>
      </c>
      <c r="J19" s="181" t="s">
        <v>87</v>
      </c>
    </row>
    <row r="20" spans="1:10" ht="20.100000000000001" customHeight="1" x14ac:dyDescent="0.25">
      <c r="A20" s="185"/>
      <c r="B20" s="188"/>
      <c r="C20" s="118" t="s">
        <v>28</v>
      </c>
      <c r="D20" s="191"/>
      <c r="E20" s="191"/>
      <c r="F20" s="191"/>
      <c r="G20" s="191"/>
      <c r="H20" s="191"/>
      <c r="I20" s="191"/>
      <c r="J20" s="182"/>
    </row>
    <row r="21" spans="1:10" ht="20.100000000000001" customHeight="1" x14ac:dyDescent="0.25">
      <c r="A21" s="185"/>
      <c r="B21" s="188"/>
      <c r="C21" s="118" t="s">
        <v>81</v>
      </c>
      <c r="D21" s="191"/>
      <c r="E21" s="191"/>
      <c r="F21" s="191"/>
      <c r="G21" s="191"/>
      <c r="H21" s="191"/>
      <c r="I21" s="191"/>
      <c r="J21" s="182"/>
    </row>
    <row r="22" spans="1:10" ht="20.100000000000001" customHeight="1" x14ac:dyDescent="0.25">
      <c r="A22" s="185"/>
      <c r="B22" s="188"/>
      <c r="C22" s="118" t="s">
        <v>84</v>
      </c>
      <c r="D22" s="191"/>
      <c r="E22" s="191"/>
      <c r="F22" s="191"/>
      <c r="G22" s="191"/>
      <c r="H22" s="191"/>
      <c r="I22" s="191"/>
      <c r="J22" s="182"/>
    </row>
    <row r="23" spans="1:10" ht="20.100000000000001" customHeight="1" x14ac:dyDescent="0.25">
      <c r="A23" s="185"/>
      <c r="B23" s="188"/>
      <c r="C23" s="118" t="s">
        <v>85</v>
      </c>
      <c r="D23" s="191"/>
      <c r="E23" s="191"/>
      <c r="F23" s="191"/>
      <c r="G23" s="191"/>
      <c r="H23" s="191"/>
      <c r="I23" s="191"/>
      <c r="J23" s="182"/>
    </row>
    <row r="24" spans="1:10" ht="20.100000000000001" customHeight="1" thickBot="1" x14ac:dyDescent="0.3">
      <c r="A24" s="186"/>
      <c r="B24" s="189"/>
      <c r="C24" s="119" t="s">
        <v>86</v>
      </c>
      <c r="D24" s="192"/>
      <c r="E24" s="192"/>
      <c r="F24" s="192"/>
      <c r="G24" s="192"/>
      <c r="H24" s="192"/>
      <c r="I24" s="192"/>
      <c r="J24" s="183"/>
    </row>
    <row r="25" spans="1:10" ht="21.95" customHeight="1" x14ac:dyDescent="0.25">
      <c r="A25" s="184" t="s">
        <v>90</v>
      </c>
      <c r="B25" s="187" t="s">
        <v>83</v>
      </c>
      <c r="C25" s="9" t="s">
        <v>91</v>
      </c>
      <c r="D25" s="190">
        <v>30</v>
      </c>
      <c r="E25" s="190">
        <v>30</v>
      </c>
      <c r="F25" s="190">
        <v>30</v>
      </c>
      <c r="G25" s="190">
        <v>30</v>
      </c>
      <c r="H25" s="190">
        <v>30</v>
      </c>
      <c r="I25" s="190">
        <f>SUM(D25:H30)</f>
        <v>150</v>
      </c>
      <c r="J25" s="181" t="s">
        <v>87</v>
      </c>
    </row>
    <row r="26" spans="1:10" ht="21.95" customHeight="1" x14ac:dyDescent="0.25">
      <c r="A26" s="185"/>
      <c r="B26" s="188"/>
      <c r="C26" s="9" t="s">
        <v>28</v>
      </c>
      <c r="D26" s="191"/>
      <c r="E26" s="191"/>
      <c r="F26" s="191"/>
      <c r="G26" s="191"/>
      <c r="H26" s="191"/>
      <c r="I26" s="191"/>
      <c r="J26" s="182"/>
    </row>
    <row r="27" spans="1:10" ht="21.95" customHeight="1" x14ac:dyDescent="0.25">
      <c r="A27" s="185"/>
      <c r="B27" s="188"/>
      <c r="C27" s="9" t="s">
        <v>81</v>
      </c>
      <c r="D27" s="191"/>
      <c r="E27" s="191"/>
      <c r="F27" s="191"/>
      <c r="G27" s="191"/>
      <c r="H27" s="191"/>
      <c r="I27" s="191"/>
      <c r="J27" s="182"/>
    </row>
    <row r="28" spans="1:10" ht="21.95" customHeight="1" x14ac:dyDescent="0.25">
      <c r="A28" s="185"/>
      <c r="B28" s="188"/>
      <c r="C28" s="9" t="s">
        <v>84</v>
      </c>
      <c r="D28" s="191"/>
      <c r="E28" s="191"/>
      <c r="F28" s="191"/>
      <c r="G28" s="191"/>
      <c r="H28" s="191"/>
      <c r="I28" s="191"/>
      <c r="J28" s="182"/>
    </row>
    <row r="29" spans="1:10" ht="21.95" customHeight="1" x14ac:dyDescent="0.25">
      <c r="A29" s="185"/>
      <c r="B29" s="188"/>
      <c r="C29" s="9" t="s">
        <v>85</v>
      </c>
      <c r="D29" s="191"/>
      <c r="E29" s="191"/>
      <c r="F29" s="191"/>
      <c r="G29" s="191"/>
      <c r="H29" s="191"/>
      <c r="I29" s="191"/>
      <c r="J29" s="182"/>
    </row>
    <row r="30" spans="1:10" ht="21.95" customHeight="1" thickBot="1" x14ac:dyDescent="0.3">
      <c r="A30" s="186"/>
      <c r="B30" s="189"/>
      <c r="C30" s="11" t="s">
        <v>92</v>
      </c>
      <c r="D30" s="192"/>
      <c r="E30" s="192"/>
      <c r="F30" s="192"/>
      <c r="G30" s="192"/>
      <c r="H30" s="192"/>
      <c r="I30" s="192"/>
      <c r="J30" s="183"/>
    </row>
    <row r="31" spans="1:10" ht="21.95" customHeight="1" x14ac:dyDescent="0.25">
      <c r="A31" s="184" t="s">
        <v>93</v>
      </c>
      <c r="B31" s="187" t="s">
        <v>83</v>
      </c>
      <c r="C31" s="9" t="s">
        <v>94</v>
      </c>
      <c r="D31" s="190">
        <v>15</v>
      </c>
      <c r="E31" s="190">
        <v>15</v>
      </c>
      <c r="F31" s="190">
        <v>15</v>
      </c>
      <c r="G31" s="190">
        <v>15</v>
      </c>
      <c r="H31" s="190">
        <v>15</v>
      </c>
      <c r="I31" s="190">
        <f>SUM(D31:H36)</f>
        <v>75</v>
      </c>
      <c r="J31" s="181" t="s">
        <v>96</v>
      </c>
    </row>
    <row r="32" spans="1:10" ht="21.95" customHeight="1" x14ac:dyDescent="0.25">
      <c r="A32" s="185"/>
      <c r="B32" s="188"/>
      <c r="C32" s="9" t="s">
        <v>28</v>
      </c>
      <c r="D32" s="191"/>
      <c r="E32" s="191"/>
      <c r="F32" s="191"/>
      <c r="G32" s="191"/>
      <c r="H32" s="191"/>
      <c r="I32" s="191"/>
      <c r="J32" s="182"/>
    </row>
    <row r="33" spans="1:10" ht="21.95" customHeight="1" x14ac:dyDescent="0.25">
      <c r="A33" s="185"/>
      <c r="B33" s="188"/>
      <c r="C33" s="29" t="s">
        <v>95</v>
      </c>
      <c r="D33" s="191"/>
      <c r="E33" s="191"/>
      <c r="F33" s="191"/>
      <c r="G33" s="191"/>
      <c r="H33" s="191"/>
      <c r="I33" s="191"/>
      <c r="J33" s="182"/>
    </row>
    <row r="34" spans="1:10" ht="21.95" customHeight="1" x14ac:dyDescent="0.25">
      <c r="A34" s="185"/>
      <c r="B34" s="188"/>
      <c r="C34" s="9" t="s">
        <v>84</v>
      </c>
      <c r="D34" s="191"/>
      <c r="E34" s="191"/>
      <c r="F34" s="191"/>
      <c r="G34" s="191"/>
      <c r="H34" s="191"/>
      <c r="I34" s="191"/>
      <c r="J34" s="182"/>
    </row>
    <row r="35" spans="1:10" ht="21.95" customHeight="1" x14ac:dyDescent="0.25">
      <c r="A35" s="185"/>
      <c r="B35" s="188"/>
      <c r="C35" s="9" t="s">
        <v>85</v>
      </c>
      <c r="D35" s="191"/>
      <c r="E35" s="191"/>
      <c r="F35" s="191"/>
      <c r="G35" s="191"/>
      <c r="H35" s="191"/>
      <c r="I35" s="191"/>
      <c r="J35" s="182"/>
    </row>
    <row r="36" spans="1:10" ht="21.95" customHeight="1" thickBot="1" x14ac:dyDescent="0.3">
      <c r="A36" s="186"/>
      <c r="B36" s="189"/>
      <c r="C36" s="11" t="s">
        <v>86</v>
      </c>
      <c r="D36" s="192"/>
      <c r="E36" s="192"/>
      <c r="F36" s="192"/>
      <c r="G36" s="192"/>
      <c r="H36" s="192"/>
      <c r="I36" s="192"/>
      <c r="J36" s="183"/>
    </row>
    <row r="37" spans="1:10" ht="21.95" customHeight="1" x14ac:dyDescent="0.25">
      <c r="A37" s="184" t="s">
        <v>97</v>
      </c>
      <c r="B37" s="187" t="s">
        <v>83</v>
      </c>
      <c r="C37" s="9" t="s">
        <v>98</v>
      </c>
      <c r="D37" s="190">
        <v>25</v>
      </c>
      <c r="E37" s="190">
        <v>25</v>
      </c>
      <c r="F37" s="190">
        <v>25</v>
      </c>
      <c r="G37" s="190">
        <v>25</v>
      </c>
      <c r="H37" s="190">
        <v>25</v>
      </c>
      <c r="I37" s="190">
        <f t="shared" ref="I37" si="0">SUM(D37:H42)</f>
        <v>125</v>
      </c>
      <c r="J37" s="181" t="s">
        <v>99</v>
      </c>
    </row>
    <row r="38" spans="1:10" ht="21.95" customHeight="1" x14ac:dyDescent="0.25">
      <c r="A38" s="185"/>
      <c r="B38" s="188"/>
      <c r="C38" s="9" t="s">
        <v>28</v>
      </c>
      <c r="D38" s="191"/>
      <c r="E38" s="191"/>
      <c r="F38" s="191"/>
      <c r="G38" s="191"/>
      <c r="H38" s="191"/>
      <c r="I38" s="191"/>
      <c r="J38" s="182"/>
    </row>
    <row r="39" spans="1:10" ht="21.95" customHeight="1" x14ac:dyDescent="0.25">
      <c r="A39" s="185"/>
      <c r="B39" s="188"/>
      <c r="C39" s="29" t="s">
        <v>95</v>
      </c>
      <c r="D39" s="191"/>
      <c r="E39" s="191"/>
      <c r="F39" s="191"/>
      <c r="G39" s="191"/>
      <c r="H39" s="191"/>
      <c r="I39" s="191"/>
      <c r="J39" s="182"/>
    </row>
    <row r="40" spans="1:10" ht="21.95" customHeight="1" x14ac:dyDescent="0.25">
      <c r="A40" s="185"/>
      <c r="B40" s="188"/>
      <c r="C40" s="9" t="s">
        <v>84</v>
      </c>
      <c r="D40" s="191"/>
      <c r="E40" s="191"/>
      <c r="F40" s="191"/>
      <c r="G40" s="191"/>
      <c r="H40" s="191"/>
      <c r="I40" s="191"/>
      <c r="J40" s="182"/>
    </row>
    <row r="41" spans="1:10" ht="21.95" customHeight="1" x14ac:dyDescent="0.25">
      <c r="A41" s="185"/>
      <c r="B41" s="188"/>
      <c r="C41" s="9" t="s">
        <v>85</v>
      </c>
      <c r="D41" s="191"/>
      <c r="E41" s="191"/>
      <c r="F41" s="191"/>
      <c r="G41" s="191"/>
      <c r="H41" s="191"/>
      <c r="I41" s="191"/>
      <c r="J41" s="182"/>
    </row>
    <row r="42" spans="1:10" ht="21.95" customHeight="1" thickBot="1" x14ac:dyDescent="0.3">
      <c r="A42" s="186"/>
      <c r="B42" s="189"/>
      <c r="C42" s="11" t="s">
        <v>86</v>
      </c>
      <c r="D42" s="192"/>
      <c r="E42" s="192"/>
      <c r="F42" s="192"/>
      <c r="G42" s="192"/>
      <c r="H42" s="192"/>
      <c r="I42" s="192"/>
      <c r="J42" s="183"/>
    </row>
    <row r="43" spans="1:10" ht="18.95" customHeight="1" x14ac:dyDescent="0.25">
      <c r="A43" s="184" t="s">
        <v>100</v>
      </c>
      <c r="B43" s="187" t="s">
        <v>83</v>
      </c>
      <c r="C43" s="117" t="s">
        <v>101</v>
      </c>
      <c r="D43" s="190">
        <v>15</v>
      </c>
      <c r="E43" s="190">
        <v>15</v>
      </c>
      <c r="F43" s="190">
        <v>15</v>
      </c>
      <c r="G43" s="190">
        <v>15</v>
      </c>
      <c r="H43" s="190">
        <v>15</v>
      </c>
      <c r="I43" s="190">
        <f t="shared" ref="I43" si="1">SUM(D43:H48)</f>
        <v>75</v>
      </c>
      <c r="J43" s="181" t="s">
        <v>102</v>
      </c>
    </row>
    <row r="44" spans="1:10" ht="18.95" customHeight="1" x14ac:dyDescent="0.25">
      <c r="A44" s="185"/>
      <c r="B44" s="188"/>
      <c r="C44" s="118" t="s">
        <v>28</v>
      </c>
      <c r="D44" s="191"/>
      <c r="E44" s="191"/>
      <c r="F44" s="191"/>
      <c r="G44" s="191"/>
      <c r="H44" s="191"/>
      <c r="I44" s="191"/>
      <c r="J44" s="182"/>
    </row>
    <row r="45" spans="1:10" ht="18.95" customHeight="1" x14ac:dyDescent="0.25">
      <c r="A45" s="185"/>
      <c r="B45" s="188"/>
      <c r="C45" s="44" t="s">
        <v>95</v>
      </c>
      <c r="D45" s="191"/>
      <c r="E45" s="191"/>
      <c r="F45" s="191"/>
      <c r="G45" s="191"/>
      <c r="H45" s="191"/>
      <c r="I45" s="191"/>
      <c r="J45" s="182"/>
    </row>
    <row r="46" spans="1:10" ht="18.95" customHeight="1" x14ac:dyDescent="0.25">
      <c r="A46" s="185"/>
      <c r="B46" s="188"/>
      <c r="C46" s="118" t="s">
        <v>84</v>
      </c>
      <c r="D46" s="191"/>
      <c r="E46" s="191"/>
      <c r="F46" s="191"/>
      <c r="G46" s="191"/>
      <c r="H46" s="191"/>
      <c r="I46" s="191"/>
      <c r="J46" s="182"/>
    </row>
    <row r="47" spans="1:10" ht="18.95" customHeight="1" x14ac:dyDescent="0.25">
      <c r="A47" s="185"/>
      <c r="B47" s="188"/>
      <c r="C47" s="118" t="s">
        <v>85</v>
      </c>
      <c r="D47" s="191"/>
      <c r="E47" s="191"/>
      <c r="F47" s="191"/>
      <c r="G47" s="191"/>
      <c r="H47" s="191"/>
      <c r="I47" s="191"/>
      <c r="J47" s="182"/>
    </row>
    <row r="48" spans="1:10" ht="18.95" customHeight="1" thickBot="1" x14ac:dyDescent="0.3">
      <c r="A48" s="185"/>
      <c r="B48" s="188"/>
      <c r="C48" s="119" t="s">
        <v>86</v>
      </c>
      <c r="D48" s="191"/>
      <c r="E48" s="191"/>
      <c r="F48" s="191"/>
      <c r="G48" s="191"/>
      <c r="H48" s="191"/>
      <c r="I48" s="192"/>
      <c r="J48" s="182"/>
    </row>
    <row r="49" spans="1:10" ht="18.95" customHeight="1" x14ac:dyDescent="0.25">
      <c r="A49" s="184" t="s">
        <v>103</v>
      </c>
      <c r="B49" s="187" t="s">
        <v>83</v>
      </c>
      <c r="C49" s="9" t="s">
        <v>91</v>
      </c>
      <c r="D49" s="190">
        <v>15</v>
      </c>
      <c r="E49" s="190">
        <v>15</v>
      </c>
      <c r="F49" s="190">
        <v>15</v>
      </c>
      <c r="G49" s="190">
        <v>15</v>
      </c>
      <c r="H49" s="190">
        <v>15</v>
      </c>
      <c r="I49" s="190">
        <f t="shared" ref="I49" si="2">SUM(D49:H54)</f>
        <v>75</v>
      </c>
      <c r="J49" s="181" t="s">
        <v>87</v>
      </c>
    </row>
    <row r="50" spans="1:10" ht="18.95" customHeight="1" x14ac:dyDescent="0.25">
      <c r="A50" s="185"/>
      <c r="B50" s="188"/>
      <c r="C50" s="9" t="s">
        <v>28</v>
      </c>
      <c r="D50" s="191"/>
      <c r="E50" s="191"/>
      <c r="F50" s="191"/>
      <c r="G50" s="191"/>
      <c r="H50" s="191"/>
      <c r="I50" s="191"/>
      <c r="J50" s="182"/>
    </row>
    <row r="51" spans="1:10" ht="18.95" customHeight="1" x14ac:dyDescent="0.25">
      <c r="A51" s="185"/>
      <c r="B51" s="188"/>
      <c r="C51" s="29" t="s">
        <v>95</v>
      </c>
      <c r="D51" s="191"/>
      <c r="E51" s="191"/>
      <c r="F51" s="191"/>
      <c r="G51" s="191"/>
      <c r="H51" s="191"/>
      <c r="I51" s="191"/>
      <c r="J51" s="182"/>
    </row>
    <row r="52" spans="1:10" ht="18.95" customHeight="1" x14ac:dyDescent="0.25">
      <c r="A52" s="185"/>
      <c r="B52" s="188"/>
      <c r="C52" s="9" t="s">
        <v>84</v>
      </c>
      <c r="D52" s="191"/>
      <c r="E52" s="191"/>
      <c r="F52" s="191"/>
      <c r="G52" s="191"/>
      <c r="H52" s="191"/>
      <c r="I52" s="191"/>
      <c r="J52" s="182"/>
    </row>
    <row r="53" spans="1:10" ht="18.95" customHeight="1" x14ac:dyDescent="0.25">
      <c r="A53" s="185"/>
      <c r="B53" s="188"/>
      <c r="C53" s="9" t="s">
        <v>85</v>
      </c>
      <c r="D53" s="191"/>
      <c r="E53" s="191"/>
      <c r="F53" s="191"/>
      <c r="G53" s="191"/>
      <c r="H53" s="191"/>
      <c r="I53" s="191"/>
      <c r="J53" s="182"/>
    </row>
    <row r="54" spans="1:10" ht="18.95" customHeight="1" thickBot="1" x14ac:dyDescent="0.3">
      <c r="A54" s="186"/>
      <c r="B54" s="189"/>
      <c r="C54" s="11" t="s">
        <v>104</v>
      </c>
      <c r="D54" s="191"/>
      <c r="E54" s="191"/>
      <c r="F54" s="191"/>
      <c r="G54" s="191"/>
      <c r="H54" s="191"/>
      <c r="I54" s="192"/>
      <c r="J54" s="183"/>
    </row>
    <row r="55" spans="1:10" ht="18.95" customHeight="1" x14ac:dyDescent="0.25">
      <c r="A55" s="184" t="s">
        <v>105</v>
      </c>
      <c r="B55" s="187" t="s">
        <v>106</v>
      </c>
      <c r="C55" s="9" t="s">
        <v>107</v>
      </c>
      <c r="D55" s="190">
        <v>10</v>
      </c>
      <c r="E55" s="190">
        <v>10</v>
      </c>
      <c r="F55" s="190">
        <v>10</v>
      </c>
      <c r="G55" s="190">
        <v>10</v>
      </c>
      <c r="H55" s="190">
        <v>10</v>
      </c>
      <c r="I55" s="190">
        <f>SUM(D55:H58)</f>
        <v>50</v>
      </c>
      <c r="J55" s="181" t="s">
        <v>110</v>
      </c>
    </row>
    <row r="56" spans="1:10" ht="18.95" customHeight="1" x14ac:dyDescent="0.25">
      <c r="A56" s="185"/>
      <c r="B56" s="188"/>
      <c r="C56" s="9" t="s">
        <v>108</v>
      </c>
      <c r="D56" s="191"/>
      <c r="E56" s="191"/>
      <c r="F56" s="191"/>
      <c r="G56" s="191"/>
      <c r="H56" s="191"/>
      <c r="I56" s="191"/>
      <c r="J56" s="182"/>
    </row>
    <row r="57" spans="1:10" ht="18.95" customHeight="1" x14ac:dyDescent="0.25">
      <c r="A57" s="185"/>
      <c r="B57" s="188"/>
      <c r="C57" s="9" t="s">
        <v>386</v>
      </c>
      <c r="D57" s="191"/>
      <c r="E57" s="191"/>
      <c r="F57" s="191"/>
      <c r="G57" s="191"/>
      <c r="H57" s="191"/>
      <c r="I57" s="191"/>
      <c r="J57" s="182"/>
    </row>
    <row r="58" spans="1:10" ht="18.95" customHeight="1" thickBot="1" x14ac:dyDescent="0.3">
      <c r="A58" s="186"/>
      <c r="B58" s="189"/>
      <c r="C58" s="11" t="s">
        <v>109</v>
      </c>
      <c r="D58" s="192"/>
      <c r="E58" s="192"/>
      <c r="F58" s="192"/>
      <c r="G58" s="192"/>
      <c r="H58" s="192"/>
      <c r="I58" s="192"/>
      <c r="J58" s="183"/>
    </row>
    <row r="59" spans="1:10" ht="20.100000000000001" customHeight="1" x14ac:dyDescent="0.25">
      <c r="A59" s="184" t="s">
        <v>111</v>
      </c>
      <c r="B59" s="187" t="s">
        <v>13</v>
      </c>
      <c r="C59" s="9" t="s">
        <v>112</v>
      </c>
      <c r="D59" s="190">
        <v>5</v>
      </c>
      <c r="E59" s="190">
        <v>5</v>
      </c>
      <c r="F59" s="190">
        <v>5</v>
      </c>
      <c r="G59" s="190">
        <v>5</v>
      </c>
      <c r="H59" s="190">
        <v>5</v>
      </c>
      <c r="I59" s="190">
        <f>SUM(D59:H62)</f>
        <v>25</v>
      </c>
      <c r="J59" s="181" t="s">
        <v>110</v>
      </c>
    </row>
    <row r="60" spans="1:10" ht="20.100000000000001" customHeight="1" x14ac:dyDescent="0.25">
      <c r="A60" s="185"/>
      <c r="B60" s="188"/>
      <c r="C60" s="9" t="s">
        <v>113</v>
      </c>
      <c r="D60" s="191"/>
      <c r="E60" s="191"/>
      <c r="F60" s="191"/>
      <c r="G60" s="191"/>
      <c r="H60" s="191"/>
      <c r="I60" s="191"/>
      <c r="J60" s="182"/>
    </row>
    <row r="61" spans="1:10" ht="20.100000000000001" customHeight="1" x14ac:dyDescent="0.25">
      <c r="A61" s="185"/>
      <c r="B61" s="188"/>
      <c r="C61" s="9" t="s">
        <v>114</v>
      </c>
      <c r="D61" s="191"/>
      <c r="E61" s="191"/>
      <c r="F61" s="191"/>
      <c r="G61" s="191"/>
      <c r="H61" s="191"/>
      <c r="I61" s="191"/>
      <c r="J61" s="182"/>
    </row>
    <row r="62" spans="1:10" ht="20.100000000000001" customHeight="1" thickBot="1" x14ac:dyDescent="0.3">
      <c r="A62" s="186"/>
      <c r="B62" s="189"/>
      <c r="C62" s="11" t="s">
        <v>115</v>
      </c>
      <c r="D62" s="192"/>
      <c r="E62" s="192"/>
      <c r="F62" s="192"/>
      <c r="G62" s="192"/>
      <c r="H62" s="192"/>
      <c r="I62" s="192"/>
      <c r="J62" s="183"/>
    </row>
    <row r="63" spans="1:10" ht="20.100000000000001" customHeight="1" x14ac:dyDescent="0.25">
      <c r="A63" s="120" t="s">
        <v>211</v>
      </c>
      <c r="B63" s="187" t="s">
        <v>13</v>
      </c>
      <c r="C63" s="9" t="s">
        <v>116</v>
      </c>
      <c r="D63" s="190">
        <v>5</v>
      </c>
      <c r="E63" s="190">
        <v>5</v>
      </c>
      <c r="F63" s="190">
        <v>5</v>
      </c>
      <c r="G63" s="190">
        <v>5</v>
      </c>
      <c r="H63" s="190">
        <v>5</v>
      </c>
      <c r="I63" s="190">
        <f>SUM(D63:H66)</f>
        <v>25</v>
      </c>
      <c r="J63" s="181" t="s">
        <v>117</v>
      </c>
    </row>
    <row r="64" spans="1:10" ht="20.100000000000001" customHeight="1" x14ac:dyDescent="0.25">
      <c r="A64" s="120" t="s">
        <v>212</v>
      </c>
      <c r="B64" s="188"/>
      <c r="C64" s="9" t="s">
        <v>113</v>
      </c>
      <c r="D64" s="191"/>
      <c r="E64" s="191"/>
      <c r="F64" s="191"/>
      <c r="G64" s="191"/>
      <c r="H64" s="191"/>
      <c r="I64" s="191"/>
      <c r="J64" s="182"/>
    </row>
    <row r="65" spans="1:10" ht="20.100000000000001" customHeight="1" x14ac:dyDescent="0.25">
      <c r="A65" s="133"/>
      <c r="B65" s="188"/>
      <c r="C65" s="9" t="s">
        <v>114</v>
      </c>
      <c r="D65" s="191"/>
      <c r="E65" s="191"/>
      <c r="F65" s="191"/>
      <c r="G65" s="191"/>
      <c r="H65" s="191"/>
      <c r="I65" s="191"/>
      <c r="J65" s="182"/>
    </row>
    <row r="66" spans="1:10" ht="20.100000000000001" customHeight="1" thickBot="1" x14ac:dyDescent="0.3">
      <c r="A66" s="134"/>
      <c r="B66" s="189"/>
      <c r="C66" s="11" t="s">
        <v>115</v>
      </c>
      <c r="D66" s="192"/>
      <c r="E66" s="192"/>
      <c r="F66" s="192"/>
      <c r="G66" s="192"/>
      <c r="H66" s="192"/>
      <c r="I66" s="192"/>
      <c r="J66" s="183"/>
    </row>
    <row r="67" spans="1:10" ht="20.100000000000001" customHeight="1" x14ac:dyDescent="0.25">
      <c r="A67" s="184" t="s">
        <v>118</v>
      </c>
      <c r="B67" s="187" t="s">
        <v>13</v>
      </c>
      <c r="C67" s="9" t="s">
        <v>112</v>
      </c>
      <c r="D67" s="190">
        <v>5</v>
      </c>
      <c r="E67" s="190">
        <v>5</v>
      </c>
      <c r="F67" s="190">
        <v>5</v>
      </c>
      <c r="G67" s="190">
        <v>5</v>
      </c>
      <c r="H67" s="190">
        <v>5</v>
      </c>
      <c r="I67" s="190">
        <f>SUM(D67:H70)</f>
        <v>25</v>
      </c>
      <c r="J67" s="181" t="s">
        <v>117</v>
      </c>
    </row>
    <row r="68" spans="1:10" ht="20.100000000000001" customHeight="1" x14ac:dyDescent="0.25">
      <c r="A68" s="185"/>
      <c r="B68" s="188"/>
      <c r="C68" s="9" t="s">
        <v>113</v>
      </c>
      <c r="D68" s="191"/>
      <c r="E68" s="191"/>
      <c r="F68" s="191"/>
      <c r="G68" s="191"/>
      <c r="H68" s="191"/>
      <c r="I68" s="191"/>
      <c r="J68" s="182"/>
    </row>
    <row r="69" spans="1:10" ht="20.100000000000001" customHeight="1" x14ac:dyDescent="0.25">
      <c r="A69" s="185"/>
      <c r="B69" s="188"/>
      <c r="C69" s="9" t="s">
        <v>114</v>
      </c>
      <c r="D69" s="191"/>
      <c r="E69" s="191"/>
      <c r="F69" s="191"/>
      <c r="G69" s="191"/>
      <c r="H69" s="191"/>
      <c r="I69" s="191"/>
      <c r="J69" s="182"/>
    </row>
    <row r="70" spans="1:10" ht="20.100000000000001" customHeight="1" thickBot="1" x14ac:dyDescent="0.3">
      <c r="A70" s="186"/>
      <c r="B70" s="189"/>
      <c r="C70" s="11" t="s">
        <v>115</v>
      </c>
      <c r="D70" s="192"/>
      <c r="E70" s="192"/>
      <c r="F70" s="192"/>
      <c r="G70" s="192"/>
      <c r="H70" s="192"/>
      <c r="I70" s="192"/>
      <c r="J70" s="183"/>
    </row>
    <row r="71" spans="1:10" ht="20.100000000000001" customHeight="1" thickBot="1" x14ac:dyDescent="0.3">
      <c r="A71" s="223" t="s">
        <v>119</v>
      </c>
      <c r="B71" s="224"/>
      <c r="C71" s="225"/>
      <c r="D71" s="102">
        <f>SUM(D7:D70)</f>
        <v>330</v>
      </c>
      <c r="E71" s="102">
        <f t="shared" ref="E71:I71" si="3">SUM(E7:E70)</f>
        <v>330</v>
      </c>
      <c r="F71" s="102">
        <f t="shared" si="3"/>
        <v>330</v>
      </c>
      <c r="G71" s="102">
        <f t="shared" si="3"/>
        <v>330</v>
      </c>
      <c r="H71" s="102">
        <f t="shared" si="3"/>
        <v>330</v>
      </c>
      <c r="I71" s="102">
        <f t="shared" si="3"/>
        <v>1650</v>
      </c>
      <c r="J71" s="30" t="s">
        <v>45</v>
      </c>
    </row>
    <row r="72" spans="1:10" ht="33.75" customHeight="1" thickBot="1" x14ac:dyDescent="0.3">
      <c r="A72" s="31" t="s">
        <v>158</v>
      </c>
      <c r="B72" s="45"/>
      <c r="C72" s="49"/>
      <c r="D72" s="47"/>
      <c r="E72" s="47"/>
      <c r="F72" s="47"/>
      <c r="G72" s="47"/>
      <c r="H72" s="47"/>
      <c r="I72" s="48"/>
      <c r="J72" s="46"/>
    </row>
    <row r="73" spans="1:10" ht="33.75" customHeight="1" x14ac:dyDescent="0.25">
      <c r="A73" s="184" t="s">
        <v>120</v>
      </c>
      <c r="B73" s="187" t="s">
        <v>225</v>
      </c>
      <c r="C73" s="9" t="s">
        <v>224</v>
      </c>
      <c r="D73" s="190">
        <v>135</v>
      </c>
      <c r="E73" s="190">
        <v>135</v>
      </c>
      <c r="F73" s="190">
        <v>140</v>
      </c>
      <c r="G73" s="190">
        <v>140</v>
      </c>
      <c r="H73" s="190">
        <v>140</v>
      </c>
      <c r="I73" s="190">
        <f>SUM(D73:H78)</f>
        <v>690</v>
      </c>
      <c r="J73" s="181" t="s">
        <v>87</v>
      </c>
    </row>
    <row r="74" spans="1:10" ht="20.100000000000001" customHeight="1" x14ac:dyDescent="0.25">
      <c r="A74" s="185"/>
      <c r="B74" s="188"/>
      <c r="C74" s="69" t="s">
        <v>125</v>
      </c>
      <c r="D74" s="191"/>
      <c r="E74" s="191"/>
      <c r="F74" s="191"/>
      <c r="G74" s="191"/>
      <c r="H74" s="191"/>
      <c r="I74" s="191"/>
      <c r="J74" s="182"/>
    </row>
    <row r="75" spans="1:10" ht="20.100000000000001" customHeight="1" x14ac:dyDescent="0.25">
      <c r="A75" s="185"/>
      <c r="B75" s="188"/>
      <c r="C75" s="9" t="s">
        <v>36</v>
      </c>
      <c r="D75" s="191"/>
      <c r="E75" s="191"/>
      <c r="F75" s="191"/>
      <c r="G75" s="191"/>
      <c r="H75" s="191"/>
      <c r="I75" s="191"/>
      <c r="J75" s="182"/>
    </row>
    <row r="76" spans="1:10" ht="20.100000000000001" customHeight="1" x14ac:dyDescent="0.25">
      <c r="A76" s="185"/>
      <c r="B76" s="188"/>
      <c r="C76" s="9" t="s">
        <v>37</v>
      </c>
      <c r="D76" s="191"/>
      <c r="E76" s="191"/>
      <c r="F76" s="191"/>
      <c r="G76" s="191"/>
      <c r="H76" s="191"/>
      <c r="I76" s="191"/>
      <c r="J76" s="182"/>
    </row>
    <row r="77" spans="1:10" ht="20.100000000000001" customHeight="1" x14ac:dyDescent="0.25">
      <c r="A77" s="185"/>
      <c r="B77" s="188"/>
      <c r="C77" s="9" t="s">
        <v>38</v>
      </c>
      <c r="D77" s="191"/>
      <c r="E77" s="191"/>
      <c r="F77" s="191"/>
      <c r="G77" s="191"/>
      <c r="H77" s="191"/>
      <c r="I77" s="191"/>
      <c r="J77" s="182"/>
    </row>
    <row r="78" spans="1:10" s="135" customFormat="1" ht="41.25" customHeight="1" thickBot="1" x14ac:dyDescent="0.25">
      <c r="A78" s="186"/>
      <c r="B78" s="189"/>
      <c r="C78" s="103" t="s">
        <v>215</v>
      </c>
      <c r="D78" s="192"/>
      <c r="E78" s="192"/>
      <c r="F78" s="192"/>
      <c r="G78" s="192"/>
      <c r="H78" s="192"/>
      <c r="I78" s="192"/>
      <c r="J78" s="183"/>
    </row>
    <row r="79" spans="1:10" ht="33" customHeight="1" x14ac:dyDescent="0.25">
      <c r="A79" s="184" t="s">
        <v>122</v>
      </c>
      <c r="B79" s="187" t="s">
        <v>123</v>
      </c>
      <c r="C79" s="9" t="s">
        <v>124</v>
      </c>
      <c r="D79" s="190">
        <v>270</v>
      </c>
      <c r="E79" s="190">
        <v>270</v>
      </c>
      <c r="F79" s="190">
        <v>270</v>
      </c>
      <c r="G79" s="190">
        <v>270</v>
      </c>
      <c r="H79" s="190">
        <v>270</v>
      </c>
      <c r="I79" s="220">
        <f>SUM(D79:H83)</f>
        <v>1350</v>
      </c>
      <c r="J79" s="181" t="s">
        <v>87</v>
      </c>
    </row>
    <row r="80" spans="1:10" ht="21.95" customHeight="1" x14ac:dyDescent="0.25">
      <c r="A80" s="185"/>
      <c r="B80" s="188"/>
      <c r="C80" s="9" t="s">
        <v>125</v>
      </c>
      <c r="D80" s="191"/>
      <c r="E80" s="191"/>
      <c r="F80" s="191"/>
      <c r="G80" s="191"/>
      <c r="H80" s="191"/>
      <c r="I80" s="221"/>
      <c r="J80" s="182"/>
    </row>
    <row r="81" spans="1:10" ht="21.95" customHeight="1" x14ac:dyDescent="0.25">
      <c r="A81" s="185"/>
      <c r="B81" s="188"/>
      <c r="C81" s="9" t="s">
        <v>126</v>
      </c>
      <c r="D81" s="191"/>
      <c r="E81" s="191"/>
      <c r="F81" s="191"/>
      <c r="G81" s="191"/>
      <c r="H81" s="191"/>
      <c r="I81" s="221"/>
      <c r="J81" s="182"/>
    </row>
    <row r="82" spans="1:10" ht="21.95" customHeight="1" x14ac:dyDescent="0.25">
      <c r="A82" s="185"/>
      <c r="B82" s="188"/>
      <c r="C82" s="10" t="s">
        <v>127</v>
      </c>
      <c r="D82" s="191"/>
      <c r="E82" s="191"/>
      <c r="F82" s="191"/>
      <c r="G82" s="191"/>
      <c r="H82" s="191"/>
      <c r="I82" s="221"/>
      <c r="J82" s="182"/>
    </row>
    <row r="83" spans="1:10" ht="34.5" customHeight="1" thickBot="1" x14ac:dyDescent="0.3">
      <c r="A83" s="186"/>
      <c r="B83" s="189"/>
      <c r="C83" s="11" t="s">
        <v>214</v>
      </c>
      <c r="D83" s="192"/>
      <c r="E83" s="192"/>
      <c r="F83" s="192"/>
      <c r="G83" s="192"/>
      <c r="H83" s="192"/>
      <c r="I83" s="222"/>
      <c r="J83" s="183"/>
    </row>
    <row r="84" spans="1:10" ht="21.95" customHeight="1" x14ac:dyDescent="0.25">
      <c r="A84" s="205" t="s">
        <v>226</v>
      </c>
      <c r="B84" s="208" t="s">
        <v>227</v>
      </c>
      <c r="C84" s="9" t="s">
        <v>80</v>
      </c>
      <c r="D84" s="211">
        <v>940</v>
      </c>
      <c r="E84" s="211">
        <v>960</v>
      </c>
      <c r="F84" s="211">
        <v>980</v>
      </c>
      <c r="G84" s="211">
        <v>990</v>
      </c>
      <c r="H84" s="211">
        <v>1000</v>
      </c>
      <c r="I84" s="214">
        <f>SUM(D84:H89)</f>
        <v>4870</v>
      </c>
      <c r="J84" s="217" t="s">
        <v>87</v>
      </c>
    </row>
    <row r="85" spans="1:10" ht="21.95" customHeight="1" x14ac:dyDescent="0.25">
      <c r="A85" s="206"/>
      <c r="B85" s="209"/>
      <c r="C85" s="9" t="s">
        <v>28</v>
      </c>
      <c r="D85" s="212"/>
      <c r="E85" s="212"/>
      <c r="F85" s="212"/>
      <c r="G85" s="212"/>
      <c r="H85" s="212"/>
      <c r="I85" s="215"/>
      <c r="J85" s="218"/>
    </row>
    <row r="86" spans="1:10" ht="21.95" customHeight="1" x14ac:dyDescent="0.25">
      <c r="A86" s="206"/>
      <c r="B86" s="209"/>
      <c r="C86" s="29" t="s">
        <v>95</v>
      </c>
      <c r="D86" s="212"/>
      <c r="E86" s="212"/>
      <c r="F86" s="212"/>
      <c r="G86" s="212"/>
      <c r="H86" s="212"/>
      <c r="I86" s="215"/>
      <c r="J86" s="218"/>
    </row>
    <row r="87" spans="1:10" ht="21.95" customHeight="1" x14ac:dyDescent="0.25">
      <c r="A87" s="206"/>
      <c r="B87" s="209"/>
      <c r="C87" s="9" t="s">
        <v>84</v>
      </c>
      <c r="D87" s="212"/>
      <c r="E87" s="212"/>
      <c r="F87" s="212"/>
      <c r="G87" s="212"/>
      <c r="H87" s="212"/>
      <c r="I87" s="215"/>
      <c r="J87" s="218"/>
    </row>
    <row r="88" spans="1:10" ht="21.95" customHeight="1" x14ac:dyDescent="0.25">
      <c r="A88" s="206"/>
      <c r="B88" s="209"/>
      <c r="C88" s="9" t="s">
        <v>85</v>
      </c>
      <c r="D88" s="212"/>
      <c r="E88" s="212"/>
      <c r="F88" s="212"/>
      <c r="G88" s="212"/>
      <c r="H88" s="212"/>
      <c r="I88" s="215"/>
      <c r="J88" s="218"/>
    </row>
    <row r="89" spans="1:10" ht="21.95" customHeight="1" thickBot="1" x14ac:dyDescent="0.3">
      <c r="A89" s="207"/>
      <c r="B89" s="210"/>
      <c r="C89" s="11" t="s">
        <v>86</v>
      </c>
      <c r="D89" s="213"/>
      <c r="E89" s="213"/>
      <c r="F89" s="213"/>
      <c r="G89" s="213"/>
      <c r="H89" s="213"/>
      <c r="I89" s="216"/>
      <c r="J89" s="219"/>
    </row>
    <row r="90" spans="1:10" ht="24.95" customHeight="1" thickBot="1" x14ac:dyDescent="0.3">
      <c r="A90" s="33" t="s">
        <v>128</v>
      </c>
      <c r="B90" s="6"/>
      <c r="C90" s="7"/>
      <c r="D90" s="16"/>
      <c r="E90" s="16"/>
      <c r="F90" s="16"/>
      <c r="G90" s="16"/>
      <c r="H90" s="16"/>
      <c r="I90" s="16"/>
      <c r="J90" s="7"/>
    </row>
    <row r="91" spans="1:10" ht="21" customHeight="1" x14ac:dyDescent="0.25">
      <c r="A91" s="184" t="s">
        <v>129</v>
      </c>
      <c r="B91" s="187" t="s">
        <v>216</v>
      </c>
      <c r="C91" s="117" t="s">
        <v>130</v>
      </c>
      <c r="D91" s="190">
        <v>5</v>
      </c>
      <c r="E91" s="190">
        <v>5</v>
      </c>
      <c r="F91" s="190">
        <v>5</v>
      </c>
      <c r="G91" s="190">
        <v>5</v>
      </c>
      <c r="H91" s="190">
        <v>5</v>
      </c>
      <c r="I91" s="190">
        <f>SUM(D91:H95)</f>
        <v>25</v>
      </c>
      <c r="J91" s="181" t="s">
        <v>87</v>
      </c>
    </row>
    <row r="92" spans="1:10" ht="21" customHeight="1" x14ac:dyDescent="0.25">
      <c r="A92" s="185"/>
      <c r="B92" s="188"/>
      <c r="C92" s="118" t="s">
        <v>131</v>
      </c>
      <c r="D92" s="191"/>
      <c r="E92" s="191"/>
      <c r="F92" s="191"/>
      <c r="G92" s="191"/>
      <c r="H92" s="191"/>
      <c r="I92" s="191"/>
      <c r="J92" s="182"/>
    </row>
    <row r="93" spans="1:10" ht="21" customHeight="1" x14ac:dyDescent="0.25">
      <c r="A93" s="185"/>
      <c r="B93" s="188"/>
      <c r="C93" s="118" t="s">
        <v>36</v>
      </c>
      <c r="D93" s="191"/>
      <c r="E93" s="191"/>
      <c r="F93" s="191"/>
      <c r="G93" s="191"/>
      <c r="H93" s="191"/>
      <c r="I93" s="191"/>
      <c r="J93" s="182"/>
    </row>
    <row r="94" spans="1:10" ht="21" customHeight="1" x14ac:dyDescent="0.25">
      <c r="A94" s="185"/>
      <c r="B94" s="188"/>
      <c r="C94" s="118" t="s">
        <v>37</v>
      </c>
      <c r="D94" s="191"/>
      <c r="E94" s="191"/>
      <c r="F94" s="191"/>
      <c r="G94" s="191"/>
      <c r="H94" s="191"/>
      <c r="I94" s="191"/>
      <c r="J94" s="182"/>
    </row>
    <row r="95" spans="1:10" ht="21" customHeight="1" thickBot="1" x14ac:dyDescent="0.3">
      <c r="A95" s="186"/>
      <c r="B95" s="189"/>
      <c r="C95" s="119" t="s">
        <v>38</v>
      </c>
      <c r="D95" s="192"/>
      <c r="E95" s="192"/>
      <c r="F95" s="192"/>
      <c r="G95" s="192"/>
      <c r="H95" s="192"/>
      <c r="I95" s="192"/>
      <c r="J95" s="183"/>
    </row>
    <row r="96" spans="1:10" ht="21.95" customHeight="1" x14ac:dyDescent="0.25">
      <c r="A96" s="184" t="s">
        <v>132</v>
      </c>
      <c r="B96" s="187" t="s">
        <v>33</v>
      </c>
      <c r="C96" s="9" t="s">
        <v>130</v>
      </c>
      <c r="D96" s="190">
        <v>8</v>
      </c>
      <c r="E96" s="190">
        <v>8</v>
      </c>
      <c r="F96" s="190">
        <v>8</v>
      </c>
      <c r="G96" s="190">
        <v>8</v>
      </c>
      <c r="H96" s="190">
        <v>8</v>
      </c>
      <c r="I96" s="190">
        <v>40</v>
      </c>
      <c r="J96" s="181" t="s">
        <v>87</v>
      </c>
    </row>
    <row r="97" spans="1:10" ht="21.95" customHeight="1" x14ac:dyDescent="0.25">
      <c r="A97" s="185"/>
      <c r="B97" s="188"/>
      <c r="C97" s="9" t="s">
        <v>131</v>
      </c>
      <c r="D97" s="191"/>
      <c r="E97" s="191"/>
      <c r="F97" s="191"/>
      <c r="G97" s="191"/>
      <c r="H97" s="191"/>
      <c r="I97" s="191"/>
      <c r="J97" s="182"/>
    </row>
    <row r="98" spans="1:10" ht="21.95" customHeight="1" x14ac:dyDescent="0.25">
      <c r="A98" s="185"/>
      <c r="B98" s="188"/>
      <c r="C98" s="9" t="s">
        <v>133</v>
      </c>
      <c r="D98" s="191"/>
      <c r="E98" s="191"/>
      <c r="F98" s="191"/>
      <c r="G98" s="191"/>
      <c r="H98" s="191"/>
      <c r="I98" s="191"/>
      <c r="J98" s="182"/>
    </row>
    <row r="99" spans="1:10" ht="21.95" customHeight="1" x14ac:dyDescent="0.25">
      <c r="A99" s="185"/>
      <c r="B99" s="188"/>
      <c r="C99" s="9" t="s">
        <v>134</v>
      </c>
      <c r="D99" s="191"/>
      <c r="E99" s="191"/>
      <c r="F99" s="191"/>
      <c r="G99" s="191"/>
      <c r="H99" s="191"/>
      <c r="I99" s="191"/>
      <c r="J99" s="182"/>
    </row>
    <row r="100" spans="1:10" ht="33.75" customHeight="1" x14ac:dyDescent="0.25">
      <c r="A100" s="185"/>
      <c r="B100" s="188"/>
      <c r="C100" s="9" t="s">
        <v>217</v>
      </c>
      <c r="D100" s="191"/>
      <c r="E100" s="191"/>
      <c r="F100" s="191"/>
      <c r="G100" s="191"/>
      <c r="H100" s="191"/>
      <c r="I100" s="191"/>
      <c r="J100" s="182"/>
    </row>
    <row r="101" spans="1:10" ht="21.95" customHeight="1" thickBot="1" x14ac:dyDescent="0.3">
      <c r="A101" s="186"/>
      <c r="B101" s="189"/>
      <c r="C101" s="70" t="s">
        <v>218</v>
      </c>
      <c r="D101" s="192"/>
      <c r="E101" s="192"/>
      <c r="F101" s="192"/>
      <c r="G101" s="192"/>
      <c r="H101" s="192"/>
      <c r="I101" s="192"/>
      <c r="J101" s="183"/>
    </row>
    <row r="102" spans="1:10" ht="21.95" customHeight="1" x14ac:dyDescent="0.25">
      <c r="A102" s="184" t="s">
        <v>135</v>
      </c>
      <c r="B102" s="187" t="s">
        <v>33</v>
      </c>
      <c r="C102" s="9" t="s">
        <v>136</v>
      </c>
      <c r="D102" s="190">
        <v>40</v>
      </c>
      <c r="E102" s="190">
        <v>40</v>
      </c>
      <c r="F102" s="190">
        <v>40</v>
      </c>
      <c r="G102" s="190">
        <v>40</v>
      </c>
      <c r="H102" s="190">
        <v>40</v>
      </c>
      <c r="I102" s="190">
        <f>SUM(D102:H107)</f>
        <v>200</v>
      </c>
      <c r="J102" s="181" t="s">
        <v>87</v>
      </c>
    </row>
    <row r="103" spans="1:10" ht="21.95" customHeight="1" x14ac:dyDescent="0.25">
      <c r="A103" s="185"/>
      <c r="B103" s="188"/>
      <c r="C103" s="9" t="s">
        <v>131</v>
      </c>
      <c r="D103" s="191"/>
      <c r="E103" s="191"/>
      <c r="F103" s="191"/>
      <c r="G103" s="191"/>
      <c r="H103" s="191"/>
      <c r="I103" s="191"/>
      <c r="J103" s="182"/>
    </row>
    <row r="104" spans="1:10" ht="21.95" customHeight="1" x14ac:dyDescent="0.25">
      <c r="A104" s="185"/>
      <c r="B104" s="188"/>
      <c r="C104" s="29" t="s">
        <v>95</v>
      </c>
      <c r="D104" s="191"/>
      <c r="E104" s="191"/>
      <c r="F104" s="191"/>
      <c r="G104" s="191"/>
      <c r="H104" s="191"/>
      <c r="I104" s="191"/>
      <c r="J104" s="182"/>
    </row>
    <row r="105" spans="1:10" ht="21.95" customHeight="1" x14ac:dyDescent="0.25">
      <c r="A105" s="185"/>
      <c r="B105" s="188"/>
      <c r="C105" s="9" t="s">
        <v>84</v>
      </c>
      <c r="D105" s="191"/>
      <c r="E105" s="191"/>
      <c r="F105" s="191"/>
      <c r="G105" s="191"/>
      <c r="H105" s="191"/>
      <c r="I105" s="191"/>
      <c r="J105" s="182"/>
    </row>
    <row r="106" spans="1:10" ht="21.95" customHeight="1" x14ac:dyDescent="0.25">
      <c r="A106" s="185"/>
      <c r="B106" s="188"/>
      <c r="C106" s="9" t="s">
        <v>85</v>
      </c>
      <c r="D106" s="191"/>
      <c r="E106" s="191"/>
      <c r="F106" s="191"/>
      <c r="G106" s="191"/>
      <c r="H106" s="191"/>
      <c r="I106" s="191"/>
      <c r="J106" s="182"/>
    </row>
    <row r="107" spans="1:10" ht="21.95" customHeight="1" thickBot="1" x14ac:dyDescent="0.3">
      <c r="A107" s="186"/>
      <c r="B107" s="189"/>
      <c r="C107" s="11" t="s">
        <v>86</v>
      </c>
      <c r="D107" s="192"/>
      <c r="E107" s="192"/>
      <c r="F107" s="192"/>
      <c r="G107" s="192"/>
      <c r="H107" s="192"/>
      <c r="I107" s="192"/>
      <c r="J107" s="183"/>
    </row>
    <row r="108" spans="1:10" ht="24.95" customHeight="1" thickBot="1" x14ac:dyDescent="0.3">
      <c r="A108" s="32" t="s">
        <v>137</v>
      </c>
      <c r="B108" s="30"/>
      <c r="C108" s="34"/>
      <c r="D108" s="35"/>
      <c r="E108" s="35"/>
      <c r="F108" s="35"/>
      <c r="G108" s="35"/>
      <c r="H108" s="35"/>
      <c r="I108" s="36"/>
      <c r="J108" s="34"/>
    </row>
    <row r="109" spans="1:10" ht="21.95" customHeight="1" x14ac:dyDescent="0.25">
      <c r="A109" s="184" t="s">
        <v>138</v>
      </c>
      <c r="B109" s="187" t="s">
        <v>139</v>
      </c>
      <c r="C109" s="9" t="s">
        <v>140</v>
      </c>
      <c r="D109" s="190">
        <v>10</v>
      </c>
      <c r="E109" s="190">
        <v>10</v>
      </c>
      <c r="F109" s="190">
        <v>10</v>
      </c>
      <c r="G109" s="190">
        <v>10</v>
      </c>
      <c r="H109" s="190">
        <v>10</v>
      </c>
      <c r="I109" s="190">
        <f>SUM(D109:H112)</f>
        <v>50</v>
      </c>
      <c r="J109" s="181" t="s">
        <v>142</v>
      </c>
    </row>
    <row r="110" spans="1:10" ht="21.95" customHeight="1" x14ac:dyDescent="0.25">
      <c r="A110" s="185"/>
      <c r="B110" s="188"/>
      <c r="C110" s="9" t="s">
        <v>141</v>
      </c>
      <c r="D110" s="191"/>
      <c r="E110" s="191"/>
      <c r="F110" s="191"/>
      <c r="G110" s="191"/>
      <c r="H110" s="191"/>
      <c r="I110" s="191"/>
      <c r="J110" s="182"/>
    </row>
    <row r="111" spans="1:10" ht="21.95" customHeight="1" x14ac:dyDescent="0.25">
      <c r="A111" s="185"/>
      <c r="B111" s="188"/>
      <c r="C111" s="9" t="s">
        <v>121</v>
      </c>
      <c r="D111" s="191"/>
      <c r="E111" s="191"/>
      <c r="F111" s="191"/>
      <c r="G111" s="191"/>
      <c r="H111" s="191"/>
      <c r="I111" s="191"/>
      <c r="J111" s="182"/>
    </row>
    <row r="112" spans="1:10" ht="21.95" customHeight="1" thickBot="1" x14ac:dyDescent="0.3">
      <c r="A112" s="186"/>
      <c r="B112" s="189"/>
      <c r="C112" s="11" t="s">
        <v>43</v>
      </c>
      <c r="D112" s="192"/>
      <c r="E112" s="192"/>
      <c r="F112" s="192"/>
      <c r="G112" s="192"/>
      <c r="H112" s="192"/>
      <c r="I112" s="192"/>
      <c r="J112" s="183"/>
    </row>
    <row r="113" spans="1:10" ht="39" customHeight="1" x14ac:dyDescent="0.25">
      <c r="A113" s="184" t="s">
        <v>143</v>
      </c>
      <c r="B113" s="187" t="s">
        <v>123</v>
      </c>
      <c r="C113" s="67" t="s">
        <v>228</v>
      </c>
      <c r="D113" s="190">
        <v>25</v>
      </c>
      <c r="E113" s="190">
        <v>25</v>
      </c>
      <c r="F113" s="190">
        <v>25</v>
      </c>
      <c r="G113" s="190">
        <v>25</v>
      </c>
      <c r="H113" s="190">
        <v>25</v>
      </c>
      <c r="I113" s="190">
        <f>SUM(D113:H118)</f>
        <v>125</v>
      </c>
      <c r="J113" s="181" t="s">
        <v>142</v>
      </c>
    </row>
    <row r="114" spans="1:10" ht="21.95" customHeight="1" x14ac:dyDescent="0.25">
      <c r="A114" s="185"/>
      <c r="B114" s="188"/>
      <c r="C114" s="9" t="s">
        <v>125</v>
      </c>
      <c r="D114" s="191"/>
      <c r="E114" s="191"/>
      <c r="F114" s="191"/>
      <c r="G114" s="191"/>
      <c r="H114" s="191"/>
      <c r="I114" s="191"/>
      <c r="J114" s="182"/>
    </row>
    <row r="115" spans="1:10" ht="21.95" customHeight="1" x14ac:dyDescent="0.25">
      <c r="A115" s="185"/>
      <c r="B115" s="188"/>
      <c r="C115" s="9" t="s">
        <v>126</v>
      </c>
      <c r="D115" s="191"/>
      <c r="E115" s="191"/>
      <c r="F115" s="191"/>
      <c r="G115" s="191"/>
      <c r="H115" s="191"/>
      <c r="I115" s="191"/>
      <c r="J115" s="182"/>
    </row>
    <row r="116" spans="1:10" ht="21.95" customHeight="1" x14ac:dyDescent="0.25">
      <c r="A116" s="185"/>
      <c r="B116" s="188"/>
      <c r="C116" s="9" t="s">
        <v>145</v>
      </c>
      <c r="D116" s="191"/>
      <c r="E116" s="191"/>
      <c r="F116" s="191"/>
      <c r="G116" s="191"/>
      <c r="H116" s="191"/>
      <c r="I116" s="191"/>
      <c r="J116" s="182"/>
    </row>
    <row r="117" spans="1:10" ht="30.75" customHeight="1" x14ac:dyDescent="0.25">
      <c r="A117" s="185"/>
      <c r="B117" s="188"/>
      <c r="C117" s="9" t="s">
        <v>219</v>
      </c>
      <c r="D117" s="191"/>
      <c r="E117" s="191"/>
      <c r="F117" s="191"/>
      <c r="G117" s="191"/>
      <c r="H117" s="191"/>
      <c r="I117" s="191"/>
      <c r="J117" s="182"/>
    </row>
    <row r="118" spans="1:10" ht="21.95" customHeight="1" thickBot="1" x14ac:dyDescent="0.3">
      <c r="A118" s="185"/>
      <c r="B118" s="188"/>
      <c r="C118" s="123" t="s">
        <v>220</v>
      </c>
      <c r="D118" s="191"/>
      <c r="E118" s="191"/>
      <c r="F118" s="191"/>
      <c r="G118" s="191"/>
      <c r="H118" s="191"/>
      <c r="I118" s="191"/>
      <c r="J118" s="182"/>
    </row>
    <row r="119" spans="1:10" ht="20.100000000000001" customHeight="1" x14ac:dyDescent="0.25">
      <c r="A119" s="199" t="s">
        <v>147</v>
      </c>
      <c r="B119" s="202" t="s">
        <v>229</v>
      </c>
      <c r="C119" s="2" t="s">
        <v>91</v>
      </c>
      <c r="D119" s="196">
        <v>90</v>
      </c>
      <c r="E119" s="196">
        <v>90</v>
      </c>
      <c r="F119" s="196">
        <v>90</v>
      </c>
      <c r="G119" s="196">
        <v>90</v>
      </c>
      <c r="H119" s="196">
        <v>90</v>
      </c>
      <c r="I119" s="196">
        <f>SUM(D119:H124)</f>
        <v>450</v>
      </c>
      <c r="J119" s="181" t="s">
        <v>142</v>
      </c>
    </row>
    <row r="120" spans="1:10" ht="20.100000000000001" customHeight="1" x14ac:dyDescent="0.25">
      <c r="A120" s="200"/>
      <c r="B120" s="203"/>
      <c r="C120" s="2" t="s">
        <v>28</v>
      </c>
      <c r="D120" s="197"/>
      <c r="E120" s="197"/>
      <c r="F120" s="197"/>
      <c r="G120" s="197"/>
      <c r="H120" s="197"/>
      <c r="I120" s="197"/>
      <c r="J120" s="182"/>
    </row>
    <row r="121" spans="1:10" ht="20.100000000000001" customHeight="1" x14ac:dyDescent="0.25">
      <c r="A121" s="200"/>
      <c r="B121" s="203"/>
      <c r="C121" s="2" t="s">
        <v>81</v>
      </c>
      <c r="D121" s="197"/>
      <c r="E121" s="197"/>
      <c r="F121" s="197"/>
      <c r="G121" s="197"/>
      <c r="H121" s="197"/>
      <c r="I121" s="197"/>
      <c r="J121" s="182"/>
    </row>
    <row r="122" spans="1:10" ht="20.100000000000001" customHeight="1" x14ac:dyDescent="0.25">
      <c r="A122" s="200"/>
      <c r="B122" s="203"/>
      <c r="C122" s="2" t="s">
        <v>84</v>
      </c>
      <c r="D122" s="197"/>
      <c r="E122" s="197"/>
      <c r="F122" s="197"/>
      <c r="G122" s="197"/>
      <c r="H122" s="197"/>
      <c r="I122" s="197"/>
      <c r="J122" s="182"/>
    </row>
    <row r="123" spans="1:10" ht="20.100000000000001" customHeight="1" x14ac:dyDescent="0.25">
      <c r="A123" s="200"/>
      <c r="B123" s="203"/>
      <c r="C123" s="2" t="s">
        <v>85</v>
      </c>
      <c r="D123" s="197"/>
      <c r="E123" s="197"/>
      <c r="F123" s="197"/>
      <c r="G123" s="197"/>
      <c r="H123" s="197"/>
      <c r="I123" s="197"/>
      <c r="J123" s="182"/>
    </row>
    <row r="124" spans="1:10" ht="20.100000000000001" customHeight="1" thickBot="1" x14ac:dyDescent="0.3">
      <c r="A124" s="201"/>
      <c r="B124" s="204"/>
      <c r="C124" s="13" t="s">
        <v>86</v>
      </c>
      <c r="D124" s="198"/>
      <c r="E124" s="198"/>
      <c r="F124" s="198"/>
      <c r="G124" s="198"/>
      <c r="H124" s="198"/>
      <c r="I124" s="198"/>
      <c r="J124" s="183"/>
    </row>
    <row r="125" spans="1:10" ht="22.5" customHeight="1" thickBot="1" x14ac:dyDescent="0.3">
      <c r="A125" s="33" t="s">
        <v>148</v>
      </c>
      <c r="B125" s="6"/>
      <c r="C125" s="7"/>
      <c r="D125" s="17"/>
      <c r="E125" s="17"/>
      <c r="F125" s="17"/>
      <c r="G125" s="17"/>
      <c r="H125" s="17"/>
      <c r="I125" s="16"/>
      <c r="J125" s="7"/>
    </row>
    <row r="126" spans="1:10" ht="33.950000000000003" customHeight="1" x14ac:dyDescent="0.25">
      <c r="A126" s="184" t="s">
        <v>149</v>
      </c>
      <c r="B126" s="187" t="s">
        <v>231</v>
      </c>
      <c r="C126" s="9" t="s">
        <v>230</v>
      </c>
      <c r="D126" s="190">
        <v>5</v>
      </c>
      <c r="E126" s="190">
        <v>5</v>
      </c>
      <c r="F126" s="190">
        <v>5</v>
      </c>
      <c r="G126" s="190">
        <v>5</v>
      </c>
      <c r="H126" s="190">
        <v>5</v>
      </c>
      <c r="I126" s="190">
        <v>25</v>
      </c>
      <c r="J126" s="181" t="s">
        <v>87</v>
      </c>
    </row>
    <row r="127" spans="1:10" ht="20.100000000000001" customHeight="1" x14ac:dyDescent="0.25">
      <c r="A127" s="185"/>
      <c r="B127" s="188"/>
      <c r="C127" s="9" t="s">
        <v>113</v>
      </c>
      <c r="D127" s="191"/>
      <c r="E127" s="191"/>
      <c r="F127" s="191"/>
      <c r="G127" s="191"/>
      <c r="H127" s="191"/>
      <c r="I127" s="191"/>
      <c r="J127" s="182"/>
    </row>
    <row r="128" spans="1:10" ht="20.100000000000001" customHeight="1" x14ac:dyDescent="0.25">
      <c r="A128" s="185"/>
      <c r="B128" s="188"/>
      <c r="C128" s="9" t="s">
        <v>121</v>
      </c>
      <c r="D128" s="191"/>
      <c r="E128" s="191"/>
      <c r="F128" s="191"/>
      <c r="G128" s="191"/>
      <c r="H128" s="191"/>
      <c r="I128" s="191"/>
      <c r="J128" s="182"/>
    </row>
    <row r="129" spans="1:10" ht="20.100000000000001" customHeight="1" thickBot="1" x14ac:dyDescent="0.3">
      <c r="A129" s="186"/>
      <c r="B129" s="189"/>
      <c r="C129" s="11" t="s">
        <v>43</v>
      </c>
      <c r="D129" s="192"/>
      <c r="E129" s="192"/>
      <c r="F129" s="192"/>
      <c r="G129" s="192"/>
      <c r="H129" s="192"/>
      <c r="I129" s="192"/>
      <c r="J129" s="183"/>
    </row>
    <row r="130" spans="1:10" ht="33.950000000000003" customHeight="1" x14ac:dyDescent="0.25">
      <c r="A130" s="184" t="s">
        <v>150</v>
      </c>
      <c r="B130" s="187" t="s">
        <v>123</v>
      </c>
      <c r="C130" s="9" t="s">
        <v>151</v>
      </c>
      <c r="D130" s="190">
        <v>10</v>
      </c>
      <c r="E130" s="190">
        <v>10</v>
      </c>
      <c r="F130" s="190">
        <v>10</v>
      </c>
      <c r="G130" s="190">
        <v>10</v>
      </c>
      <c r="H130" s="190">
        <v>10</v>
      </c>
      <c r="I130" s="190">
        <v>50</v>
      </c>
      <c r="J130" s="181" t="s">
        <v>87</v>
      </c>
    </row>
    <row r="131" spans="1:10" ht="18.95" customHeight="1" x14ac:dyDescent="0.25">
      <c r="A131" s="185"/>
      <c r="B131" s="188"/>
      <c r="C131" s="9" t="s">
        <v>125</v>
      </c>
      <c r="D131" s="191"/>
      <c r="E131" s="191"/>
      <c r="F131" s="191"/>
      <c r="G131" s="191"/>
      <c r="H131" s="191"/>
      <c r="I131" s="191"/>
      <c r="J131" s="182"/>
    </row>
    <row r="132" spans="1:10" ht="18.95" customHeight="1" x14ac:dyDescent="0.25">
      <c r="A132" s="185"/>
      <c r="B132" s="188"/>
      <c r="C132" s="9" t="s">
        <v>126</v>
      </c>
      <c r="D132" s="191"/>
      <c r="E132" s="191"/>
      <c r="F132" s="191"/>
      <c r="G132" s="191"/>
      <c r="H132" s="191"/>
      <c r="I132" s="191"/>
      <c r="J132" s="182"/>
    </row>
    <row r="133" spans="1:10" ht="18.95" customHeight="1" x14ac:dyDescent="0.25">
      <c r="A133" s="185"/>
      <c r="B133" s="188"/>
      <c r="C133" s="10" t="s">
        <v>127</v>
      </c>
      <c r="D133" s="191"/>
      <c r="E133" s="191"/>
      <c r="F133" s="191"/>
      <c r="G133" s="191"/>
      <c r="H133" s="191"/>
      <c r="I133" s="191"/>
      <c r="J133" s="182"/>
    </row>
    <row r="134" spans="1:10" ht="33" customHeight="1" thickBot="1" x14ac:dyDescent="0.3">
      <c r="A134" s="186"/>
      <c r="B134" s="189"/>
      <c r="C134" s="11" t="s">
        <v>146</v>
      </c>
      <c r="D134" s="192"/>
      <c r="E134" s="192"/>
      <c r="F134" s="192"/>
      <c r="G134" s="192"/>
      <c r="H134" s="192"/>
      <c r="I134" s="192"/>
      <c r="J134" s="183"/>
    </row>
    <row r="135" spans="1:10" ht="33.950000000000003" customHeight="1" x14ac:dyDescent="0.25">
      <c r="A135" s="184" t="s">
        <v>152</v>
      </c>
      <c r="B135" s="187" t="s">
        <v>123</v>
      </c>
      <c r="C135" s="9" t="s">
        <v>153</v>
      </c>
      <c r="D135" s="190">
        <v>35</v>
      </c>
      <c r="E135" s="190">
        <v>35</v>
      </c>
      <c r="F135" s="190">
        <v>35</v>
      </c>
      <c r="G135" s="190">
        <v>35</v>
      </c>
      <c r="H135" s="190">
        <v>35</v>
      </c>
      <c r="I135" s="190">
        <f>SUM(D135:H140)</f>
        <v>175</v>
      </c>
      <c r="J135" s="181" t="s">
        <v>87</v>
      </c>
    </row>
    <row r="136" spans="1:10" ht="18.95" customHeight="1" x14ac:dyDescent="0.25">
      <c r="A136" s="185"/>
      <c r="B136" s="188"/>
      <c r="C136" s="9" t="s">
        <v>28</v>
      </c>
      <c r="D136" s="191"/>
      <c r="E136" s="191"/>
      <c r="F136" s="191"/>
      <c r="G136" s="191"/>
      <c r="H136" s="191"/>
      <c r="I136" s="191"/>
      <c r="J136" s="182"/>
    </row>
    <row r="137" spans="1:10" ht="18.95" customHeight="1" x14ac:dyDescent="0.25">
      <c r="A137" s="185"/>
      <c r="B137" s="188"/>
      <c r="C137" s="29" t="s">
        <v>95</v>
      </c>
      <c r="D137" s="191"/>
      <c r="E137" s="191"/>
      <c r="F137" s="191"/>
      <c r="G137" s="191"/>
      <c r="H137" s="191"/>
      <c r="I137" s="191"/>
      <c r="J137" s="182"/>
    </row>
    <row r="138" spans="1:10" ht="18.95" customHeight="1" x14ac:dyDescent="0.25">
      <c r="A138" s="185"/>
      <c r="B138" s="188"/>
      <c r="C138" s="9" t="s">
        <v>84</v>
      </c>
      <c r="D138" s="191"/>
      <c r="E138" s="191"/>
      <c r="F138" s="191"/>
      <c r="G138" s="191"/>
      <c r="H138" s="191"/>
      <c r="I138" s="191"/>
      <c r="J138" s="182"/>
    </row>
    <row r="139" spans="1:10" ht="18.95" customHeight="1" x14ac:dyDescent="0.25">
      <c r="A139" s="185"/>
      <c r="B139" s="188"/>
      <c r="C139" s="9" t="s">
        <v>85</v>
      </c>
      <c r="D139" s="191"/>
      <c r="E139" s="191"/>
      <c r="F139" s="191"/>
      <c r="G139" s="191"/>
      <c r="H139" s="191"/>
      <c r="I139" s="191"/>
      <c r="J139" s="182"/>
    </row>
    <row r="140" spans="1:10" ht="18.95" customHeight="1" thickBot="1" x14ac:dyDescent="0.3">
      <c r="A140" s="186"/>
      <c r="B140" s="189"/>
      <c r="C140" s="11" t="s">
        <v>86</v>
      </c>
      <c r="D140" s="192"/>
      <c r="E140" s="192"/>
      <c r="F140" s="192"/>
      <c r="G140" s="192"/>
      <c r="H140" s="192"/>
      <c r="I140" s="192"/>
      <c r="J140" s="183"/>
    </row>
    <row r="141" spans="1:10" ht="18.95" customHeight="1" x14ac:dyDescent="0.25">
      <c r="A141" s="120"/>
      <c r="B141" s="113"/>
      <c r="C141" s="9"/>
      <c r="D141" s="115"/>
      <c r="E141" s="115"/>
      <c r="F141" s="115"/>
      <c r="G141" s="115"/>
      <c r="H141" s="115"/>
      <c r="I141" s="115"/>
      <c r="J141" s="118"/>
    </row>
    <row r="142" spans="1:10" ht="18.95" customHeight="1" x14ac:dyDescent="0.25">
      <c r="A142" s="120"/>
      <c r="B142" s="113"/>
      <c r="C142" s="9"/>
      <c r="D142" s="115"/>
      <c r="E142" s="115"/>
      <c r="F142" s="115"/>
      <c r="G142" s="115"/>
      <c r="H142" s="115"/>
      <c r="I142" s="115"/>
      <c r="J142" s="118"/>
    </row>
    <row r="143" spans="1:10" ht="18.95" customHeight="1" thickBot="1" x14ac:dyDescent="0.3">
      <c r="A143" s="120"/>
      <c r="B143" s="113"/>
      <c r="C143" s="9"/>
      <c r="D143" s="115"/>
      <c r="E143" s="115"/>
      <c r="F143" s="115"/>
      <c r="G143" s="115"/>
      <c r="H143" s="115"/>
      <c r="I143" s="115"/>
      <c r="J143" s="118"/>
    </row>
    <row r="144" spans="1:10" s="136" customFormat="1" ht="33.950000000000003" customHeight="1" x14ac:dyDescent="0.25">
      <c r="A144" s="166" t="s">
        <v>221</v>
      </c>
      <c r="B144" s="169" t="s">
        <v>123</v>
      </c>
      <c r="C144" s="71" t="s">
        <v>153</v>
      </c>
      <c r="D144" s="172">
        <v>10</v>
      </c>
      <c r="E144" s="172">
        <v>10</v>
      </c>
      <c r="F144" s="172">
        <v>10</v>
      </c>
      <c r="G144" s="172">
        <v>10</v>
      </c>
      <c r="H144" s="172">
        <v>10</v>
      </c>
      <c r="I144" s="172">
        <f>SUM(D144:H149)</f>
        <v>50</v>
      </c>
      <c r="J144" s="175" t="s">
        <v>142</v>
      </c>
    </row>
    <row r="145" spans="1:10" s="136" customFormat="1" ht="18.95" customHeight="1" x14ac:dyDescent="0.25">
      <c r="A145" s="167"/>
      <c r="B145" s="170"/>
      <c r="C145" s="71" t="s">
        <v>28</v>
      </c>
      <c r="D145" s="173"/>
      <c r="E145" s="173"/>
      <c r="F145" s="173"/>
      <c r="G145" s="173"/>
      <c r="H145" s="173"/>
      <c r="I145" s="173"/>
      <c r="J145" s="176"/>
    </row>
    <row r="146" spans="1:10" s="136" customFormat="1" ht="18.95" customHeight="1" x14ac:dyDescent="0.25">
      <c r="A146" s="167"/>
      <c r="B146" s="170"/>
      <c r="C146" s="71" t="s">
        <v>81</v>
      </c>
      <c r="D146" s="173"/>
      <c r="E146" s="173"/>
      <c r="F146" s="173"/>
      <c r="G146" s="173"/>
      <c r="H146" s="173"/>
      <c r="I146" s="173"/>
      <c r="J146" s="176"/>
    </row>
    <row r="147" spans="1:10" s="136" customFormat="1" ht="18.95" customHeight="1" x14ac:dyDescent="0.25">
      <c r="A147" s="167"/>
      <c r="B147" s="170"/>
      <c r="C147" s="71" t="s">
        <v>84</v>
      </c>
      <c r="D147" s="173"/>
      <c r="E147" s="173"/>
      <c r="F147" s="173"/>
      <c r="G147" s="173"/>
      <c r="H147" s="173"/>
      <c r="I147" s="173"/>
      <c r="J147" s="176"/>
    </row>
    <row r="148" spans="1:10" s="136" customFormat="1" ht="18.95" customHeight="1" x14ac:dyDescent="0.25">
      <c r="A148" s="167"/>
      <c r="B148" s="170"/>
      <c r="C148" s="71" t="s">
        <v>85</v>
      </c>
      <c r="D148" s="173"/>
      <c r="E148" s="173"/>
      <c r="F148" s="173"/>
      <c r="G148" s="173"/>
      <c r="H148" s="173"/>
      <c r="I148" s="173"/>
      <c r="J148" s="176"/>
    </row>
    <row r="149" spans="1:10" s="136" customFormat="1" ht="35.25" customHeight="1" thickBot="1" x14ac:dyDescent="0.3">
      <c r="A149" s="168"/>
      <c r="B149" s="171"/>
      <c r="C149" s="72" t="s">
        <v>86</v>
      </c>
      <c r="D149" s="174"/>
      <c r="E149" s="174"/>
      <c r="F149" s="174"/>
      <c r="G149" s="174"/>
      <c r="H149" s="174"/>
      <c r="I149" s="174"/>
      <c r="J149" s="177"/>
    </row>
    <row r="150" spans="1:10" s="136" customFormat="1" ht="33.950000000000003" customHeight="1" x14ac:dyDescent="0.25">
      <c r="A150" s="166" t="s">
        <v>222</v>
      </c>
      <c r="B150" s="169" t="s">
        <v>123</v>
      </c>
      <c r="C150" s="71" t="s">
        <v>153</v>
      </c>
      <c r="D150" s="172">
        <v>10</v>
      </c>
      <c r="E150" s="172">
        <v>10</v>
      </c>
      <c r="F150" s="172">
        <v>10</v>
      </c>
      <c r="G150" s="172">
        <v>10</v>
      </c>
      <c r="H150" s="172">
        <v>10</v>
      </c>
      <c r="I150" s="172">
        <f>SUM(D150:H155)</f>
        <v>50</v>
      </c>
      <c r="J150" s="175" t="s">
        <v>142</v>
      </c>
    </row>
    <row r="151" spans="1:10" s="136" customFormat="1" ht="20.100000000000001" customHeight="1" x14ac:dyDescent="0.25">
      <c r="A151" s="167"/>
      <c r="B151" s="170"/>
      <c r="C151" s="71" t="s">
        <v>28</v>
      </c>
      <c r="D151" s="173"/>
      <c r="E151" s="173"/>
      <c r="F151" s="173"/>
      <c r="G151" s="173"/>
      <c r="H151" s="173"/>
      <c r="I151" s="173"/>
      <c r="J151" s="176"/>
    </row>
    <row r="152" spans="1:10" s="136" customFormat="1" ht="20.100000000000001" customHeight="1" x14ac:dyDescent="0.25">
      <c r="A152" s="167"/>
      <c r="B152" s="170"/>
      <c r="C152" s="71" t="s">
        <v>81</v>
      </c>
      <c r="D152" s="173"/>
      <c r="E152" s="173"/>
      <c r="F152" s="173"/>
      <c r="G152" s="173"/>
      <c r="H152" s="173"/>
      <c r="I152" s="173"/>
      <c r="J152" s="176"/>
    </row>
    <row r="153" spans="1:10" s="136" customFormat="1" ht="20.100000000000001" customHeight="1" x14ac:dyDescent="0.25">
      <c r="A153" s="167"/>
      <c r="B153" s="170"/>
      <c r="C153" s="71" t="s">
        <v>84</v>
      </c>
      <c r="D153" s="173"/>
      <c r="E153" s="173"/>
      <c r="F153" s="173"/>
      <c r="G153" s="173"/>
      <c r="H153" s="173"/>
      <c r="I153" s="173"/>
      <c r="J153" s="176"/>
    </row>
    <row r="154" spans="1:10" s="136" customFormat="1" ht="20.100000000000001" customHeight="1" x14ac:dyDescent="0.25">
      <c r="A154" s="167"/>
      <c r="B154" s="170"/>
      <c r="C154" s="71" t="s">
        <v>85</v>
      </c>
      <c r="D154" s="173"/>
      <c r="E154" s="173"/>
      <c r="F154" s="173"/>
      <c r="G154" s="173"/>
      <c r="H154" s="173"/>
      <c r="I154" s="173"/>
      <c r="J154" s="176"/>
    </row>
    <row r="155" spans="1:10" s="136" customFormat="1" ht="34.5" customHeight="1" thickBot="1" x14ac:dyDescent="0.3">
      <c r="A155" s="168"/>
      <c r="B155" s="171"/>
      <c r="C155" s="73" t="s">
        <v>86</v>
      </c>
      <c r="D155" s="174"/>
      <c r="E155" s="174"/>
      <c r="F155" s="174"/>
      <c r="G155" s="174"/>
      <c r="H155" s="174"/>
      <c r="I155" s="174"/>
      <c r="J155" s="177"/>
    </row>
    <row r="156" spans="1:10" s="136" customFormat="1" ht="33.950000000000003" customHeight="1" x14ac:dyDescent="0.25">
      <c r="A156" s="166" t="s">
        <v>223</v>
      </c>
      <c r="B156" s="169" t="s">
        <v>123</v>
      </c>
      <c r="C156" s="71" t="s">
        <v>153</v>
      </c>
      <c r="D156" s="172">
        <v>30</v>
      </c>
      <c r="E156" s="172">
        <v>30</v>
      </c>
      <c r="F156" s="172">
        <v>30</v>
      </c>
      <c r="G156" s="172">
        <v>30</v>
      </c>
      <c r="H156" s="172">
        <v>30</v>
      </c>
      <c r="I156" s="172">
        <f>SUM(D156:H161)</f>
        <v>150</v>
      </c>
      <c r="J156" s="175" t="s">
        <v>142</v>
      </c>
    </row>
    <row r="157" spans="1:10" s="136" customFormat="1" ht="20.100000000000001" customHeight="1" x14ac:dyDescent="0.25">
      <c r="A157" s="167"/>
      <c r="B157" s="170"/>
      <c r="C157" s="71" t="s">
        <v>28</v>
      </c>
      <c r="D157" s="173"/>
      <c r="E157" s="173"/>
      <c r="F157" s="173"/>
      <c r="G157" s="173"/>
      <c r="H157" s="173"/>
      <c r="I157" s="173"/>
      <c r="J157" s="176"/>
    </row>
    <row r="158" spans="1:10" s="136" customFormat="1" ht="20.100000000000001" customHeight="1" x14ac:dyDescent="0.25">
      <c r="A158" s="167"/>
      <c r="B158" s="170"/>
      <c r="C158" s="71" t="s">
        <v>81</v>
      </c>
      <c r="D158" s="173"/>
      <c r="E158" s="173"/>
      <c r="F158" s="173"/>
      <c r="G158" s="173"/>
      <c r="H158" s="173"/>
      <c r="I158" s="173"/>
      <c r="J158" s="176"/>
    </row>
    <row r="159" spans="1:10" s="136" customFormat="1" ht="20.100000000000001" customHeight="1" x14ac:dyDescent="0.25">
      <c r="A159" s="167"/>
      <c r="B159" s="170"/>
      <c r="C159" s="71" t="s">
        <v>84</v>
      </c>
      <c r="D159" s="173"/>
      <c r="E159" s="173"/>
      <c r="F159" s="173"/>
      <c r="G159" s="173"/>
      <c r="H159" s="173"/>
      <c r="I159" s="173"/>
      <c r="J159" s="176"/>
    </row>
    <row r="160" spans="1:10" s="136" customFormat="1" ht="20.100000000000001" customHeight="1" x14ac:dyDescent="0.25">
      <c r="A160" s="167"/>
      <c r="B160" s="170"/>
      <c r="C160" s="71" t="s">
        <v>85</v>
      </c>
      <c r="D160" s="173"/>
      <c r="E160" s="173"/>
      <c r="F160" s="173"/>
      <c r="G160" s="173"/>
      <c r="H160" s="173"/>
      <c r="I160" s="173"/>
      <c r="J160" s="176"/>
    </row>
    <row r="161" spans="1:10" s="136" customFormat="1" ht="34.5" customHeight="1" thickBot="1" x14ac:dyDescent="0.3">
      <c r="A161" s="168"/>
      <c r="B161" s="171"/>
      <c r="C161" s="73" t="s">
        <v>86</v>
      </c>
      <c r="D161" s="174"/>
      <c r="E161" s="174"/>
      <c r="F161" s="174"/>
      <c r="G161" s="174"/>
      <c r="H161" s="174"/>
      <c r="I161" s="174"/>
      <c r="J161" s="177"/>
    </row>
    <row r="162" spans="1:10" ht="24.95" customHeight="1" thickBot="1" x14ac:dyDescent="0.3">
      <c r="A162" s="193" t="s">
        <v>154</v>
      </c>
      <c r="B162" s="194"/>
      <c r="C162" s="195"/>
      <c r="D162" s="22">
        <f>SUM(D73:D161)</f>
        <v>1623</v>
      </c>
      <c r="E162" s="22">
        <f t="shared" ref="E162:I162" si="4">SUM(E73:E161)</f>
        <v>1643</v>
      </c>
      <c r="F162" s="22">
        <f t="shared" si="4"/>
        <v>1668</v>
      </c>
      <c r="G162" s="22">
        <f t="shared" si="4"/>
        <v>1678</v>
      </c>
      <c r="H162" s="22">
        <f t="shared" si="4"/>
        <v>1688</v>
      </c>
      <c r="I162" s="22">
        <f t="shared" si="4"/>
        <v>8300</v>
      </c>
      <c r="J162" s="37"/>
    </row>
    <row r="163" spans="1:10" ht="24.95" customHeight="1" thickBot="1" x14ac:dyDescent="0.3">
      <c r="A163" s="178" t="s">
        <v>155</v>
      </c>
      <c r="B163" s="179"/>
      <c r="C163" s="180"/>
      <c r="D163" s="38">
        <f>+D71+D162</f>
        <v>1953</v>
      </c>
      <c r="E163" s="38">
        <f t="shared" ref="E163:H163" si="5">+E71+E162</f>
        <v>1973</v>
      </c>
      <c r="F163" s="38">
        <f t="shared" si="5"/>
        <v>1998</v>
      </c>
      <c r="G163" s="38">
        <f t="shared" si="5"/>
        <v>2008</v>
      </c>
      <c r="H163" s="38">
        <f t="shared" si="5"/>
        <v>2018</v>
      </c>
      <c r="I163" s="38">
        <f>+I71+I162</f>
        <v>9950</v>
      </c>
      <c r="J163" s="39" t="s">
        <v>45</v>
      </c>
    </row>
    <row r="164" spans="1:10" ht="24.95" customHeight="1" thickBot="1" x14ac:dyDescent="0.3">
      <c r="A164" s="163" t="s">
        <v>383</v>
      </c>
      <c r="B164" s="164"/>
      <c r="C164" s="165"/>
      <c r="D164" s="109">
        <v>1907</v>
      </c>
      <c r="E164" s="109">
        <v>1927</v>
      </c>
      <c r="F164" s="109">
        <v>1931</v>
      </c>
      <c r="G164" s="109">
        <v>1966</v>
      </c>
      <c r="H164" s="109">
        <v>1989</v>
      </c>
      <c r="I164" s="109">
        <v>9720</v>
      </c>
      <c r="J164" s="39" t="s">
        <v>45</v>
      </c>
    </row>
    <row r="165" spans="1:10" ht="15.75" thickBot="1" x14ac:dyDescent="0.3"/>
    <row r="166" spans="1:10" ht="16.5" thickBot="1" x14ac:dyDescent="0.3">
      <c r="B166" s="137" t="s">
        <v>383</v>
      </c>
      <c r="C166" s="105" t="s">
        <v>384</v>
      </c>
      <c r="D166" s="125">
        <v>328</v>
      </c>
      <c r="E166" s="125">
        <v>327</v>
      </c>
      <c r="F166" s="125">
        <v>324</v>
      </c>
      <c r="G166" s="125">
        <v>326</v>
      </c>
      <c r="H166" s="125">
        <v>330</v>
      </c>
      <c r="I166" s="106">
        <v>1635</v>
      </c>
    </row>
    <row r="167" spans="1:10" ht="19.5" thickBot="1" x14ac:dyDescent="0.3">
      <c r="B167" s="137"/>
      <c r="C167" s="107" t="s">
        <v>385</v>
      </c>
      <c r="D167" s="108">
        <v>1579</v>
      </c>
      <c r="E167" s="108">
        <v>1600</v>
      </c>
      <c r="F167" s="108">
        <v>1607</v>
      </c>
      <c r="G167" s="108">
        <v>1640</v>
      </c>
      <c r="H167" s="108">
        <v>1659</v>
      </c>
      <c r="I167" s="108">
        <v>8085</v>
      </c>
    </row>
    <row r="170" spans="1:10" x14ac:dyDescent="0.25">
      <c r="D170" s="146"/>
      <c r="E170" s="146"/>
      <c r="F170" s="146"/>
      <c r="G170" s="146"/>
      <c r="H170" s="146"/>
      <c r="I170" s="146"/>
    </row>
  </sheetData>
  <mergeCells count="256">
    <mergeCell ref="A1:J1"/>
    <mergeCell ref="A2:J2"/>
    <mergeCell ref="A3:A4"/>
    <mergeCell ref="B3:B4"/>
    <mergeCell ref="C3:C4"/>
    <mergeCell ref="D3:H3"/>
    <mergeCell ref="I3:I4"/>
    <mergeCell ref="J3:J4"/>
    <mergeCell ref="B7:B12"/>
    <mergeCell ref="D7:D12"/>
    <mergeCell ref="E7:E12"/>
    <mergeCell ref="F7:F12"/>
    <mergeCell ref="G7:G12"/>
    <mergeCell ref="H7:H12"/>
    <mergeCell ref="I7:I12"/>
    <mergeCell ref="J7:J12"/>
    <mergeCell ref="A5:C5"/>
    <mergeCell ref="I19:I24"/>
    <mergeCell ref="J19:J24"/>
    <mergeCell ref="H13:H18"/>
    <mergeCell ref="I13:I18"/>
    <mergeCell ref="J13:J18"/>
    <mergeCell ref="A19:A24"/>
    <mergeCell ref="B19:B24"/>
    <mergeCell ref="D19:D24"/>
    <mergeCell ref="E19:E24"/>
    <mergeCell ref="F19:F24"/>
    <mergeCell ref="G19:G24"/>
    <mergeCell ref="H19:H24"/>
    <mergeCell ref="A6:B6"/>
    <mergeCell ref="A7:A12"/>
    <mergeCell ref="A13:A18"/>
    <mergeCell ref="B13:B18"/>
    <mergeCell ref="D13:D18"/>
    <mergeCell ref="E13:E18"/>
    <mergeCell ref="F13:F18"/>
    <mergeCell ref="G13:G18"/>
    <mergeCell ref="H25:H30"/>
    <mergeCell ref="I25:I30"/>
    <mergeCell ref="J25:J30"/>
    <mergeCell ref="A31:A36"/>
    <mergeCell ref="B31:B36"/>
    <mergeCell ref="D31:D36"/>
    <mergeCell ref="E31:E36"/>
    <mergeCell ref="F31:F36"/>
    <mergeCell ref="G31:G36"/>
    <mergeCell ref="H31:H36"/>
    <mergeCell ref="A25:A30"/>
    <mergeCell ref="B25:B30"/>
    <mergeCell ref="D25:D30"/>
    <mergeCell ref="E25:E30"/>
    <mergeCell ref="F25:F30"/>
    <mergeCell ref="G25:G30"/>
    <mergeCell ref="I31:I36"/>
    <mergeCell ref="F43:F48"/>
    <mergeCell ref="G43:G48"/>
    <mergeCell ref="H43:H48"/>
    <mergeCell ref="I43:I48"/>
    <mergeCell ref="J43:J48"/>
    <mergeCell ref="J31:J36"/>
    <mergeCell ref="A37:A42"/>
    <mergeCell ref="B37:B42"/>
    <mergeCell ref="D37:D42"/>
    <mergeCell ref="E37:E42"/>
    <mergeCell ref="F37:F42"/>
    <mergeCell ref="G37:G42"/>
    <mergeCell ref="H37:H42"/>
    <mergeCell ref="I37:I42"/>
    <mergeCell ref="J37:J42"/>
    <mergeCell ref="A43:A48"/>
    <mergeCell ref="B43:B48"/>
    <mergeCell ref="D43:D48"/>
    <mergeCell ref="E43:E48"/>
    <mergeCell ref="A49:A54"/>
    <mergeCell ref="B49:B54"/>
    <mergeCell ref="D49:D54"/>
    <mergeCell ref="E49:E54"/>
    <mergeCell ref="F49:F54"/>
    <mergeCell ref="G49:G54"/>
    <mergeCell ref="H49:H54"/>
    <mergeCell ref="I49:I54"/>
    <mergeCell ref="J49:J54"/>
    <mergeCell ref="H55:H58"/>
    <mergeCell ref="I55:I58"/>
    <mergeCell ref="J55:J58"/>
    <mergeCell ref="A59:A62"/>
    <mergeCell ref="B59:B62"/>
    <mergeCell ref="D59:D62"/>
    <mergeCell ref="E59:E62"/>
    <mergeCell ref="F59:F62"/>
    <mergeCell ref="G59:G62"/>
    <mergeCell ref="H59:H62"/>
    <mergeCell ref="A55:A58"/>
    <mergeCell ref="B55:B58"/>
    <mergeCell ref="D55:D58"/>
    <mergeCell ref="E55:E58"/>
    <mergeCell ref="F55:F58"/>
    <mergeCell ref="G55:G58"/>
    <mergeCell ref="I59:I62"/>
    <mergeCell ref="J59:J62"/>
    <mergeCell ref="A71:C71"/>
    <mergeCell ref="J63:J66"/>
    <mergeCell ref="A67:A70"/>
    <mergeCell ref="B67:B70"/>
    <mergeCell ref="D67:D70"/>
    <mergeCell ref="E67:E70"/>
    <mergeCell ref="F67:F70"/>
    <mergeCell ref="G67:G70"/>
    <mergeCell ref="H67:H70"/>
    <mergeCell ref="I67:I70"/>
    <mergeCell ref="J67:J70"/>
    <mergeCell ref="B63:B66"/>
    <mergeCell ref="D63:D66"/>
    <mergeCell ref="E63:E66"/>
    <mergeCell ref="F63:F66"/>
    <mergeCell ref="G63:G66"/>
    <mergeCell ref="H63:H66"/>
    <mergeCell ref="I63:I66"/>
    <mergeCell ref="I73:I78"/>
    <mergeCell ref="J73:J78"/>
    <mergeCell ref="A79:A83"/>
    <mergeCell ref="B79:B83"/>
    <mergeCell ref="D79:D83"/>
    <mergeCell ref="E79:E83"/>
    <mergeCell ref="F79:F83"/>
    <mergeCell ref="G79:G83"/>
    <mergeCell ref="H79:H83"/>
    <mergeCell ref="I79:I83"/>
    <mergeCell ref="A73:A78"/>
    <mergeCell ref="B73:B78"/>
    <mergeCell ref="D73:D78"/>
    <mergeCell ref="E73:E78"/>
    <mergeCell ref="F73:F78"/>
    <mergeCell ref="G73:G78"/>
    <mergeCell ref="H73:H78"/>
    <mergeCell ref="J79:J83"/>
    <mergeCell ref="A84:A89"/>
    <mergeCell ref="B84:B89"/>
    <mergeCell ref="D84:D89"/>
    <mergeCell ref="E84:E89"/>
    <mergeCell ref="F84:F89"/>
    <mergeCell ref="G84:G89"/>
    <mergeCell ref="H84:H89"/>
    <mergeCell ref="I84:I89"/>
    <mergeCell ref="J84:J89"/>
    <mergeCell ref="H91:H95"/>
    <mergeCell ref="I91:I95"/>
    <mergeCell ref="J91:J95"/>
    <mergeCell ref="A91:A95"/>
    <mergeCell ref="B91:B95"/>
    <mergeCell ref="D91:D95"/>
    <mergeCell ref="E91:E95"/>
    <mergeCell ref="F91:F95"/>
    <mergeCell ref="G91:G95"/>
    <mergeCell ref="H96:H101"/>
    <mergeCell ref="I96:I101"/>
    <mergeCell ref="J96:J101"/>
    <mergeCell ref="A102:A107"/>
    <mergeCell ref="B102:B107"/>
    <mergeCell ref="D102:D107"/>
    <mergeCell ref="E102:E107"/>
    <mergeCell ref="F102:F107"/>
    <mergeCell ref="G102:G107"/>
    <mergeCell ref="H102:H107"/>
    <mergeCell ref="A96:A101"/>
    <mergeCell ref="B96:B101"/>
    <mergeCell ref="D96:D101"/>
    <mergeCell ref="E96:E101"/>
    <mergeCell ref="F96:F101"/>
    <mergeCell ref="G96:G101"/>
    <mergeCell ref="I102:I107"/>
    <mergeCell ref="J102:J107"/>
    <mergeCell ref="A109:A112"/>
    <mergeCell ref="B109:B112"/>
    <mergeCell ref="D109:D112"/>
    <mergeCell ref="E109:E112"/>
    <mergeCell ref="F109:F112"/>
    <mergeCell ref="G109:G112"/>
    <mergeCell ref="H109:H112"/>
    <mergeCell ref="I109:I112"/>
    <mergeCell ref="J109:J112"/>
    <mergeCell ref="A113:A118"/>
    <mergeCell ref="B113:B118"/>
    <mergeCell ref="D113:D118"/>
    <mergeCell ref="E113:E118"/>
    <mergeCell ref="F113:F118"/>
    <mergeCell ref="G113:G118"/>
    <mergeCell ref="H113:H118"/>
    <mergeCell ref="I113:I118"/>
    <mergeCell ref="J113:J118"/>
    <mergeCell ref="B144:B149"/>
    <mergeCell ref="D144:D149"/>
    <mergeCell ref="E144:E149"/>
    <mergeCell ref="H119:H124"/>
    <mergeCell ref="I119:I124"/>
    <mergeCell ref="J119:J124"/>
    <mergeCell ref="A126:A129"/>
    <mergeCell ref="B126:B129"/>
    <mergeCell ref="D126:D129"/>
    <mergeCell ref="E126:E129"/>
    <mergeCell ref="F126:F129"/>
    <mergeCell ref="G126:G129"/>
    <mergeCell ref="H126:H129"/>
    <mergeCell ref="A119:A124"/>
    <mergeCell ref="B119:B124"/>
    <mergeCell ref="D119:D124"/>
    <mergeCell ref="E119:E124"/>
    <mergeCell ref="F119:F124"/>
    <mergeCell ref="G119:G124"/>
    <mergeCell ref="I126:I129"/>
    <mergeCell ref="J126:J129"/>
    <mergeCell ref="H150:H155"/>
    <mergeCell ref="I150:I155"/>
    <mergeCell ref="J150:J155"/>
    <mergeCell ref="A163:C163"/>
    <mergeCell ref="J130:J134"/>
    <mergeCell ref="A135:A140"/>
    <mergeCell ref="B135:B140"/>
    <mergeCell ref="D135:D140"/>
    <mergeCell ref="E135:E140"/>
    <mergeCell ref="F135:F140"/>
    <mergeCell ref="G135:G140"/>
    <mergeCell ref="H135:H140"/>
    <mergeCell ref="I135:I140"/>
    <mergeCell ref="J135:J140"/>
    <mergeCell ref="A130:A134"/>
    <mergeCell ref="B130:B134"/>
    <mergeCell ref="D130:D134"/>
    <mergeCell ref="E130:E134"/>
    <mergeCell ref="F130:F134"/>
    <mergeCell ref="G130:G134"/>
    <mergeCell ref="H130:H134"/>
    <mergeCell ref="I130:I134"/>
    <mergeCell ref="A162:C162"/>
    <mergeCell ref="A144:A149"/>
    <mergeCell ref="A164:C164"/>
    <mergeCell ref="A156:A161"/>
    <mergeCell ref="B156:B161"/>
    <mergeCell ref="D156:D161"/>
    <mergeCell ref="E156:E161"/>
    <mergeCell ref="F156:F161"/>
    <mergeCell ref="G156:G161"/>
    <mergeCell ref="H156:H161"/>
    <mergeCell ref="I156:I161"/>
    <mergeCell ref="J156:J161"/>
    <mergeCell ref="F144:F149"/>
    <mergeCell ref="G144:G149"/>
    <mergeCell ref="H144:H149"/>
    <mergeCell ref="I144:I149"/>
    <mergeCell ref="J144:J149"/>
    <mergeCell ref="A150:A155"/>
    <mergeCell ref="B150:B155"/>
    <mergeCell ref="D150:D155"/>
    <mergeCell ref="E150:E155"/>
    <mergeCell ref="F150:F155"/>
    <mergeCell ref="G150:G155"/>
  </mergeCells>
  <pageMargins left="0.31496062992125984" right="0.11811023622047245" top="0.55118110236220474" bottom="0.15748031496062992" header="0.31496062992125984" footer="0.31496062992125984"/>
  <pageSetup paperSize="9" scale="90" orientation="landscape" verticalDpi="0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95"/>
  <sheetViews>
    <sheetView tabSelected="1" zoomScale="110" zoomScaleNormal="110" workbookViewId="0">
      <selection activeCell="C47" sqref="C47"/>
    </sheetView>
  </sheetViews>
  <sheetFormatPr defaultRowHeight="15" x14ac:dyDescent="0.25"/>
  <cols>
    <col min="1" max="1" width="14.625" style="130" customWidth="1"/>
    <col min="2" max="2" width="12" style="130" customWidth="1"/>
    <col min="3" max="3" width="36.375" style="130" customWidth="1"/>
    <col min="4" max="8" width="7.625" style="130" customWidth="1"/>
    <col min="9" max="9" width="10.75" style="130" customWidth="1"/>
    <col min="10" max="10" width="25.875" style="130" customWidth="1"/>
    <col min="11" max="16384" width="9" style="130"/>
  </cols>
  <sheetData>
    <row r="1" spans="1:10" s="128" customFormat="1" ht="59.25" customHeight="1" x14ac:dyDescent="0.2">
      <c r="A1" s="288" t="s">
        <v>404</v>
      </c>
      <c r="B1" s="289"/>
      <c r="C1" s="289"/>
      <c r="D1" s="289"/>
      <c r="E1" s="289"/>
      <c r="F1" s="289"/>
      <c r="G1" s="289"/>
      <c r="H1" s="289"/>
      <c r="I1" s="289"/>
      <c r="J1" s="289"/>
    </row>
    <row r="2" spans="1:10" s="128" customFormat="1" ht="51.75" customHeight="1" thickBot="1" x14ac:dyDescent="0.25">
      <c r="A2" s="290" t="s">
        <v>403</v>
      </c>
      <c r="B2" s="291"/>
      <c r="C2" s="291"/>
      <c r="D2" s="291"/>
      <c r="E2" s="291"/>
      <c r="F2" s="291"/>
      <c r="G2" s="291"/>
      <c r="H2" s="291"/>
      <c r="I2" s="291"/>
      <c r="J2" s="291"/>
    </row>
    <row r="3" spans="1:10" ht="19.5" thickBot="1" x14ac:dyDescent="0.3">
      <c r="A3" s="231" t="s">
        <v>0</v>
      </c>
      <c r="B3" s="231" t="s">
        <v>1</v>
      </c>
      <c r="C3" s="231" t="s">
        <v>2</v>
      </c>
      <c r="D3" s="233" t="s">
        <v>3</v>
      </c>
      <c r="E3" s="234"/>
      <c r="F3" s="234"/>
      <c r="G3" s="234"/>
      <c r="H3" s="235"/>
      <c r="I3" s="231" t="s">
        <v>4</v>
      </c>
      <c r="J3" s="231" t="s">
        <v>5</v>
      </c>
    </row>
    <row r="4" spans="1:10" ht="15.75" customHeight="1" thickBot="1" x14ac:dyDescent="0.3">
      <c r="A4" s="232"/>
      <c r="B4" s="232"/>
      <c r="C4" s="232"/>
      <c r="D4" s="147">
        <v>2560</v>
      </c>
      <c r="E4" s="148">
        <v>2561</v>
      </c>
      <c r="F4" s="148">
        <v>2562</v>
      </c>
      <c r="G4" s="148">
        <v>2563</v>
      </c>
      <c r="H4" s="149">
        <v>2564</v>
      </c>
      <c r="I4" s="232"/>
      <c r="J4" s="232"/>
    </row>
    <row r="5" spans="1:10" ht="21" customHeight="1" thickBot="1" x14ac:dyDescent="0.3">
      <c r="A5" s="178" t="s">
        <v>399</v>
      </c>
      <c r="B5" s="179"/>
      <c r="C5" s="180"/>
      <c r="D5" s="150">
        <v>9025</v>
      </c>
      <c r="E5" s="151">
        <v>9045</v>
      </c>
      <c r="F5" s="151">
        <v>9075</v>
      </c>
      <c r="G5" s="151">
        <v>9145</v>
      </c>
      <c r="H5" s="152">
        <v>9190</v>
      </c>
      <c r="I5" s="153">
        <v>45480</v>
      </c>
      <c r="J5" s="145"/>
    </row>
    <row r="6" spans="1:10" s="138" customFormat="1" ht="23.1" customHeight="1" x14ac:dyDescent="0.2">
      <c r="A6" s="228" t="s">
        <v>159</v>
      </c>
      <c r="B6" s="187" t="s">
        <v>165</v>
      </c>
      <c r="C6" s="52" t="s">
        <v>160</v>
      </c>
      <c r="D6" s="241">
        <v>1180</v>
      </c>
      <c r="E6" s="241">
        <v>1200</v>
      </c>
      <c r="F6" s="241">
        <v>1225</v>
      </c>
      <c r="G6" s="241">
        <v>1285</v>
      </c>
      <c r="H6" s="241">
        <v>1320</v>
      </c>
      <c r="I6" s="241">
        <f>SUM(D6:H9)</f>
        <v>6210</v>
      </c>
      <c r="J6" s="250" t="s">
        <v>166</v>
      </c>
    </row>
    <row r="7" spans="1:10" s="138" customFormat="1" ht="23.1" customHeight="1" x14ac:dyDescent="0.2">
      <c r="A7" s="229"/>
      <c r="B7" s="188"/>
      <c r="C7" s="53" t="s">
        <v>387</v>
      </c>
      <c r="D7" s="242"/>
      <c r="E7" s="242"/>
      <c r="F7" s="242"/>
      <c r="G7" s="242"/>
      <c r="H7" s="242"/>
      <c r="I7" s="242"/>
      <c r="J7" s="251"/>
    </row>
    <row r="8" spans="1:10" s="138" customFormat="1" ht="23.1" customHeight="1" x14ac:dyDescent="0.2">
      <c r="A8" s="229"/>
      <c r="B8" s="188"/>
      <c r="C8" s="53" t="s">
        <v>161</v>
      </c>
      <c r="D8" s="242"/>
      <c r="E8" s="242"/>
      <c r="F8" s="242"/>
      <c r="G8" s="242"/>
      <c r="H8" s="242"/>
      <c r="I8" s="242"/>
      <c r="J8" s="251"/>
    </row>
    <row r="9" spans="1:10" s="138" customFormat="1" ht="23.1" customHeight="1" thickBot="1" x14ac:dyDescent="0.25">
      <c r="A9" s="229"/>
      <c r="B9" s="189"/>
      <c r="C9" s="54" t="s">
        <v>162</v>
      </c>
      <c r="D9" s="246"/>
      <c r="E9" s="242"/>
      <c r="F9" s="242"/>
      <c r="G9" s="242"/>
      <c r="H9" s="242"/>
      <c r="I9" s="242"/>
      <c r="J9" s="251"/>
    </row>
    <row r="10" spans="1:10" ht="23.1" customHeight="1" x14ac:dyDescent="0.25">
      <c r="A10" s="228" t="s">
        <v>167</v>
      </c>
      <c r="B10" s="187" t="s">
        <v>13</v>
      </c>
      <c r="C10" s="59" t="s">
        <v>163</v>
      </c>
      <c r="D10" s="190">
        <v>120</v>
      </c>
      <c r="E10" s="190">
        <v>120</v>
      </c>
      <c r="F10" s="190">
        <v>125</v>
      </c>
      <c r="G10" s="190">
        <v>130</v>
      </c>
      <c r="H10" s="190">
        <v>135</v>
      </c>
      <c r="I10" s="190">
        <f>SUM(D10:H13)</f>
        <v>630</v>
      </c>
      <c r="J10" s="181" t="s">
        <v>164</v>
      </c>
    </row>
    <row r="11" spans="1:10" ht="23.1" customHeight="1" x14ac:dyDescent="0.25">
      <c r="A11" s="229"/>
      <c r="B11" s="188"/>
      <c r="C11" s="55" t="s">
        <v>387</v>
      </c>
      <c r="D11" s="191"/>
      <c r="E11" s="191"/>
      <c r="F11" s="191"/>
      <c r="G11" s="191"/>
      <c r="H11" s="191"/>
      <c r="I11" s="191"/>
      <c r="J11" s="182"/>
    </row>
    <row r="12" spans="1:10" ht="23.1" customHeight="1" x14ac:dyDescent="0.25">
      <c r="A12" s="229"/>
      <c r="B12" s="188"/>
      <c r="C12" s="55" t="s">
        <v>161</v>
      </c>
      <c r="D12" s="191"/>
      <c r="E12" s="191"/>
      <c r="F12" s="191"/>
      <c r="G12" s="191"/>
      <c r="H12" s="191"/>
      <c r="I12" s="191"/>
      <c r="J12" s="182"/>
    </row>
    <row r="13" spans="1:10" ht="23.1" customHeight="1" thickBot="1" x14ac:dyDescent="0.3">
      <c r="A13" s="229"/>
      <c r="B13" s="188"/>
      <c r="C13" s="55" t="s">
        <v>162</v>
      </c>
      <c r="D13" s="191"/>
      <c r="E13" s="191"/>
      <c r="F13" s="191"/>
      <c r="G13" s="191"/>
      <c r="H13" s="191"/>
      <c r="I13" s="191"/>
      <c r="J13" s="182"/>
    </row>
    <row r="14" spans="1:10" ht="23.1" customHeight="1" x14ac:dyDescent="0.25">
      <c r="A14" s="184" t="s">
        <v>169</v>
      </c>
      <c r="B14" s="187" t="s">
        <v>168</v>
      </c>
      <c r="C14" s="74" t="s">
        <v>232</v>
      </c>
      <c r="D14" s="190">
        <v>60</v>
      </c>
      <c r="E14" s="190">
        <v>60</v>
      </c>
      <c r="F14" s="190">
        <v>60</v>
      </c>
      <c r="G14" s="190">
        <v>65</v>
      </c>
      <c r="H14" s="190">
        <v>70</v>
      </c>
      <c r="I14" s="190">
        <f>SUM(D14:H21)</f>
        <v>315</v>
      </c>
      <c r="J14" s="181" t="s">
        <v>170</v>
      </c>
    </row>
    <row r="15" spans="1:10" ht="23.1" customHeight="1" x14ac:dyDescent="0.25">
      <c r="A15" s="185"/>
      <c r="B15" s="188"/>
      <c r="C15" s="53" t="s">
        <v>113</v>
      </c>
      <c r="D15" s="191"/>
      <c r="E15" s="191"/>
      <c r="F15" s="191"/>
      <c r="G15" s="191"/>
      <c r="H15" s="191"/>
      <c r="I15" s="191"/>
      <c r="J15" s="182"/>
    </row>
    <row r="16" spans="1:10" ht="23.1" customHeight="1" x14ac:dyDescent="0.25">
      <c r="A16" s="185"/>
      <c r="B16" s="188"/>
      <c r="C16" s="53" t="s">
        <v>121</v>
      </c>
      <c r="D16" s="191"/>
      <c r="E16" s="191"/>
      <c r="F16" s="191"/>
      <c r="G16" s="191"/>
      <c r="H16" s="191"/>
      <c r="I16" s="191"/>
      <c r="J16" s="182"/>
    </row>
    <row r="17" spans="1:10" ht="23.1" customHeight="1" x14ac:dyDescent="0.25">
      <c r="A17" s="185"/>
      <c r="B17" s="188"/>
      <c r="C17" s="53" t="s">
        <v>43</v>
      </c>
      <c r="D17" s="191"/>
      <c r="E17" s="191"/>
      <c r="F17" s="191"/>
      <c r="G17" s="191"/>
      <c r="H17" s="191"/>
      <c r="I17" s="191"/>
      <c r="J17" s="182"/>
    </row>
    <row r="18" spans="1:10" ht="23.1" customHeight="1" x14ac:dyDescent="0.25">
      <c r="A18" s="185"/>
      <c r="B18" s="188"/>
      <c r="C18" s="75" t="s">
        <v>233</v>
      </c>
      <c r="D18" s="191"/>
      <c r="E18" s="191"/>
      <c r="F18" s="191"/>
      <c r="G18" s="191"/>
      <c r="H18" s="191"/>
      <c r="I18" s="191"/>
      <c r="J18" s="182"/>
    </row>
    <row r="19" spans="1:10" ht="23.1" customHeight="1" x14ac:dyDescent="0.25">
      <c r="A19" s="185"/>
      <c r="B19" s="188"/>
      <c r="C19" s="75" t="s">
        <v>234</v>
      </c>
      <c r="D19" s="191"/>
      <c r="E19" s="191"/>
      <c r="F19" s="191"/>
      <c r="G19" s="191"/>
      <c r="H19" s="191"/>
      <c r="I19" s="191"/>
      <c r="J19" s="182"/>
    </row>
    <row r="20" spans="1:10" ht="23.1" customHeight="1" x14ac:dyDescent="0.25">
      <c r="A20" s="185"/>
      <c r="B20" s="188"/>
      <c r="C20" s="75" t="s">
        <v>235</v>
      </c>
      <c r="D20" s="191"/>
      <c r="E20" s="191"/>
      <c r="F20" s="191"/>
      <c r="G20" s="191"/>
      <c r="H20" s="191"/>
      <c r="I20" s="191"/>
      <c r="J20" s="182"/>
    </row>
    <row r="21" spans="1:10" ht="23.1" customHeight="1" thickBot="1" x14ac:dyDescent="0.3">
      <c r="A21" s="185"/>
      <c r="B21" s="188"/>
      <c r="C21" s="76" t="s">
        <v>236</v>
      </c>
      <c r="D21" s="191"/>
      <c r="E21" s="191"/>
      <c r="F21" s="191"/>
      <c r="G21" s="191"/>
      <c r="H21" s="191"/>
      <c r="I21" s="191"/>
      <c r="J21" s="182"/>
    </row>
    <row r="22" spans="1:10" ht="21.95" customHeight="1" x14ac:dyDescent="0.25">
      <c r="A22" s="184" t="s">
        <v>171</v>
      </c>
      <c r="B22" s="187" t="s">
        <v>237</v>
      </c>
      <c r="C22" s="57" t="s">
        <v>144</v>
      </c>
      <c r="D22" s="190">
        <v>435</v>
      </c>
      <c r="E22" s="190">
        <v>435</v>
      </c>
      <c r="F22" s="190">
        <v>435</v>
      </c>
      <c r="G22" s="190">
        <v>435</v>
      </c>
      <c r="H22" s="190">
        <v>435</v>
      </c>
      <c r="I22" s="190">
        <f>SUM(D22:H33)</f>
        <v>2175</v>
      </c>
      <c r="J22" s="181" t="s">
        <v>170</v>
      </c>
    </row>
    <row r="23" spans="1:10" ht="21.95" customHeight="1" x14ac:dyDescent="0.25">
      <c r="A23" s="185"/>
      <c r="B23" s="188"/>
      <c r="C23" s="51" t="s">
        <v>125</v>
      </c>
      <c r="D23" s="191"/>
      <c r="E23" s="191"/>
      <c r="F23" s="191"/>
      <c r="G23" s="191"/>
      <c r="H23" s="191"/>
      <c r="I23" s="191"/>
      <c r="J23" s="182"/>
    </row>
    <row r="24" spans="1:10" ht="21.95" customHeight="1" x14ac:dyDescent="0.25">
      <c r="A24" s="185"/>
      <c r="B24" s="188"/>
      <c r="C24" s="51" t="s">
        <v>126</v>
      </c>
      <c r="D24" s="191"/>
      <c r="E24" s="191"/>
      <c r="F24" s="191"/>
      <c r="G24" s="191"/>
      <c r="H24" s="191"/>
      <c r="I24" s="191"/>
      <c r="J24" s="182"/>
    </row>
    <row r="25" spans="1:10" ht="21.95" customHeight="1" x14ac:dyDescent="0.25">
      <c r="A25" s="185"/>
      <c r="B25" s="188"/>
      <c r="C25" s="58" t="s">
        <v>127</v>
      </c>
      <c r="D25" s="191"/>
      <c r="E25" s="191"/>
      <c r="F25" s="191"/>
      <c r="G25" s="191"/>
      <c r="H25" s="191"/>
      <c r="I25" s="191"/>
      <c r="J25" s="182"/>
    </row>
    <row r="26" spans="1:10" ht="21.95" customHeight="1" x14ac:dyDescent="0.25">
      <c r="A26" s="185"/>
      <c r="B26" s="188"/>
      <c r="C26" s="51" t="s">
        <v>172</v>
      </c>
      <c r="D26" s="191"/>
      <c r="E26" s="191"/>
      <c r="F26" s="191"/>
      <c r="G26" s="191"/>
      <c r="H26" s="191"/>
      <c r="I26" s="191"/>
      <c r="J26" s="182"/>
    </row>
    <row r="27" spans="1:10" ht="21.95" customHeight="1" x14ac:dyDescent="0.25">
      <c r="A27" s="185"/>
      <c r="B27" s="188"/>
      <c r="C27" s="51" t="s">
        <v>173</v>
      </c>
      <c r="D27" s="191"/>
      <c r="E27" s="191"/>
      <c r="F27" s="191"/>
      <c r="G27" s="191"/>
      <c r="H27" s="191"/>
      <c r="I27" s="191"/>
      <c r="J27" s="182"/>
    </row>
    <row r="28" spans="1:10" ht="21.95" customHeight="1" x14ac:dyDescent="0.25">
      <c r="A28" s="185"/>
      <c r="B28" s="188"/>
      <c r="C28" s="77" t="s">
        <v>238</v>
      </c>
      <c r="D28" s="191"/>
      <c r="E28" s="191"/>
      <c r="F28" s="191"/>
      <c r="G28" s="191"/>
      <c r="H28" s="191"/>
      <c r="I28" s="191"/>
      <c r="J28" s="182"/>
    </row>
    <row r="29" spans="1:10" ht="21.95" customHeight="1" x14ac:dyDescent="0.25">
      <c r="A29" s="185"/>
      <c r="B29" s="188"/>
      <c r="C29" s="77" t="s">
        <v>239</v>
      </c>
      <c r="D29" s="191"/>
      <c r="E29" s="191"/>
      <c r="F29" s="191"/>
      <c r="G29" s="191"/>
      <c r="H29" s="191"/>
      <c r="I29" s="191"/>
      <c r="J29" s="182"/>
    </row>
    <row r="30" spans="1:10" ht="21.95" customHeight="1" x14ac:dyDescent="0.25">
      <c r="A30" s="185"/>
      <c r="B30" s="188"/>
      <c r="C30" s="77" t="s">
        <v>240</v>
      </c>
      <c r="D30" s="191"/>
      <c r="E30" s="191"/>
      <c r="F30" s="191"/>
      <c r="G30" s="191"/>
      <c r="H30" s="191"/>
      <c r="I30" s="191"/>
      <c r="J30" s="182"/>
    </row>
    <row r="31" spans="1:10" ht="21.95" customHeight="1" x14ac:dyDescent="0.25">
      <c r="A31" s="185"/>
      <c r="B31" s="188"/>
      <c r="C31" s="77" t="s">
        <v>241</v>
      </c>
      <c r="D31" s="191"/>
      <c r="E31" s="191"/>
      <c r="F31" s="191"/>
      <c r="G31" s="191"/>
      <c r="H31" s="191"/>
      <c r="I31" s="191"/>
      <c r="J31" s="182"/>
    </row>
    <row r="32" spans="1:10" ht="21.95" customHeight="1" x14ac:dyDescent="0.25">
      <c r="A32" s="185"/>
      <c r="B32" s="188"/>
      <c r="C32" s="77" t="s">
        <v>242</v>
      </c>
      <c r="D32" s="191"/>
      <c r="E32" s="191"/>
      <c r="F32" s="191"/>
      <c r="G32" s="191"/>
      <c r="H32" s="191"/>
      <c r="I32" s="191"/>
      <c r="J32" s="182"/>
    </row>
    <row r="33" spans="1:10" ht="21.95" customHeight="1" thickBot="1" x14ac:dyDescent="0.3">
      <c r="A33" s="186"/>
      <c r="B33" s="189"/>
      <c r="C33" s="78" t="s">
        <v>243</v>
      </c>
      <c r="D33" s="192"/>
      <c r="E33" s="192"/>
      <c r="F33" s="192"/>
      <c r="G33" s="192"/>
      <c r="H33" s="192"/>
      <c r="I33" s="192"/>
      <c r="J33" s="183"/>
    </row>
    <row r="34" spans="1:10" ht="21.95" customHeight="1" x14ac:dyDescent="0.25">
      <c r="A34" s="184" t="s">
        <v>174</v>
      </c>
      <c r="B34" s="187" t="s">
        <v>175</v>
      </c>
      <c r="C34" s="56" t="s">
        <v>144</v>
      </c>
      <c r="D34" s="241">
        <v>3450</v>
      </c>
      <c r="E34" s="241">
        <v>3450</v>
      </c>
      <c r="F34" s="241">
        <v>3450</v>
      </c>
      <c r="G34" s="241">
        <v>3450</v>
      </c>
      <c r="H34" s="241">
        <v>3450</v>
      </c>
      <c r="I34" s="241">
        <f>SUM(D34:H41)</f>
        <v>17250</v>
      </c>
      <c r="J34" s="181" t="s">
        <v>179</v>
      </c>
    </row>
    <row r="35" spans="1:10" ht="21.95" customHeight="1" x14ac:dyDescent="0.25">
      <c r="A35" s="185"/>
      <c r="B35" s="188"/>
      <c r="C35" s="53" t="s">
        <v>176</v>
      </c>
      <c r="D35" s="242"/>
      <c r="E35" s="242"/>
      <c r="F35" s="242"/>
      <c r="G35" s="242"/>
      <c r="H35" s="242"/>
      <c r="I35" s="242"/>
      <c r="J35" s="182"/>
    </row>
    <row r="36" spans="1:10" ht="21.95" customHeight="1" x14ac:dyDescent="0.25">
      <c r="A36" s="185"/>
      <c r="B36" s="188"/>
      <c r="C36" s="53" t="s">
        <v>386</v>
      </c>
      <c r="D36" s="242"/>
      <c r="E36" s="242"/>
      <c r="F36" s="242"/>
      <c r="G36" s="242"/>
      <c r="H36" s="242"/>
      <c r="I36" s="242"/>
      <c r="J36" s="182"/>
    </row>
    <row r="37" spans="1:10" ht="21.95" customHeight="1" x14ac:dyDescent="0.25">
      <c r="A37" s="185"/>
      <c r="B37" s="188"/>
      <c r="C37" s="53" t="s">
        <v>177</v>
      </c>
      <c r="D37" s="242"/>
      <c r="E37" s="242"/>
      <c r="F37" s="242"/>
      <c r="G37" s="242"/>
      <c r="H37" s="242"/>
      <c r="I37" s="242"/>
      <c r="J37" s="182"/>
    </row>
    <row r="38" spans="1:10" ht="21.95" customHeight="1" x14ac:dyDescent="0.25">
      <c r="A38" s="185"/>
      <c r="B38" s="188"/>
      <c r="C38" s="53" t="s">
        <v>178</v>
      </c>
      <c r="D38" s="242"/>
      <c r="E38" s="242"/>
      <c r="F38" s="242"/>
      <c r="G38" s="242"/>
      <c r="H38" s="242"/>
      <c r="I38" s="242"/>
      <c r="J38" s="182"/>
    </row>
    <row r="39" spans="1:10" ht="21.95" customHeight="1" x14ac:dyDescent="0.25">
      <c r="A39" s="185"/>
      <c r="B39" s="188"/>
      <c r="C39" s="75" t="s">
        <v>244</v>
      </c>
      <c r="D39" s="242"/>
      <c r="E39" s="242"/>
      <c r="F39" s="242"/>
      <c r="G39" s="242"/>
      <c r="H39" s="242"/>
      <c r="I39" s="242"/>
      <c r="J39" s="182"/>
    </row>
    <row r="40" spans="1:10" ht="21.95" customHeight="1" x14ac:dyDescent="0.25">
      <c r="A40" s="185"/>
      <c r="B40" s="188"/>
      <c r="C40" s="75" t="s">
        <v>245</v>
      </c>
      <c r="D40" s="242"/>
      <c r="E40" s="242"/>
      <c r="F40" s="242"/>
      <c r="G40" s="242"/>
      <c r="H40" s="242"/>
      <c r="I40" s="242"/>
      <c r="J40" s="182"/>
    </row>
    <row r="41" spans="1:10" ht="21.95" customHeight="1" x14ac:dyDescent="0.25">
      <c r="A41" s="185"/>
      <c r="B41" s="188"/>
      <c r="C41" s="75" t="s">
        <v>246</v>
      </c>
      <c r="D41" s="242"/>
      <c r="E41" s="242"/>
      <c r="F41" s="242"/>
      <c r="G41" s="242"/>
      <c r="H41" s="242"/>
      <c r="I41" s="242"/>
      <c r="J41" s="182"/>
    </row>
    <row r="42" spans="1:10" ht="21.95" customHeight="1" x14ac:dyDescent="0.25">
      <c r="A42" s="120"/>
      <c r="B42" s="113"/>
      <c r="C42" s="75"/>
      <c r="D42" s="124"/>
      <c r="E42" s="124"/>
      <c r="F42" s="124"/>
      <c r="G42" s="124"/>
      <c r="H42" s="124"/>
      <c r="I42" s="124"/>
      <c r="J42" s="118"/>
    </row>
    <row r="43" spans="1:10" ht="21.95" customHeight="1" thickBot="1" x14ac:dyDescent="0.3">
      <c r="A43" s="161"/>
      <c r="B43" s="159"/>
      <c r="C43" s="75"/>
      <c r="D43" s="162"/>
      <c r="E43" s="162"/>
      <c r="F43" s="162"/>
      <c r="G43" s="162"/>
      <c r="H43" s="162"/>
      <c r="I43" s="162"/>
      <c r="J43" s="160"/>
    </row>
    <row r="44" spans="1:10" ht="20.100000000000001" customHeight="1" x14ac:dyDescent="0.25">
      <c r="A44" s="184" t="s">
        <v>180</v>
      </c>
      <c r="B44" s="187" t="s">
        <v>250</v>
      </c>
      <c r="C44" s="56" t="s">
        <v>181</v>
      </c>
      <c r="D44" s="190">
        <v>130</v>
      </c>
      <c r="E44" s="190">
        <v>130</v>
      </c>
      <c r="F44" s="190">
        <v>130</v>
      </c>
      <c r="G44" s="190">
        <v>130</v>
      </c>
      <c r="H44" s="190">
        <v>130</v>
      </c>
      <c r="I44" s="190">
        <f>SUM(D44:H46)</f>
        <v>650</v>
      </c>
      <c r="J44" s="181" t="s">
        <v>184</v>
      </c>
    </row>
    <row r="45" spans="1:10" ht="20.100000000000001" customHeight="1" x14ac:dyDescent="0.25">
      <c r="A45" s="185"/>
      <c r="B45" s="188"/>
      <c r="C45" s="53" t="s">
        <v>182</v>
      </c>
      <c r="D45" s="191"/>
      <c r="E45" s="191"/>
      <c r="F45" s="191"/>
      <c r="G45" s="191"/>
      <c r="H45" s="191"/>
      <c r="I45" s="191"/>
      <c r="J45" s="182"/>
    </row>
    <row r="46" spans="1:10" ht="20.100000000000001" customHeight="1" x14ac:dyDescent="0.25">
      <c r="A46" s="185"/>
      <c r="B46" s="188"/>
      <c r="C46" s="53" t="s">
        <v>183</v>
      </c>
      <c r="D46" s="191"/>
      <c r="E46" s="191"/>
      <c r="F46" s="191"/>
      <c r="G46" s="191"/>
      <c r="H46" s="191"/>
      <c r="I46" s="191"/>
      <c r="J46" s="182"/>
    </row>
    <row r="47" spans="1:10" ht="20.100000000000001" customHeight="1" x14ac:dyDescent="0.25">
      <c r="A47" s="120"/>
      <c r="B47" s="113"/>
      <c r="C47" s="75" t="s">
        <v>247</v>
      </c>
      <c r="D47" s="115"/>
      <c r="E47" s="115"/>
      <c r="F47" s="115"/>
      <c r="G47" s="115"/>
      <c r="H47" s="115"/>
      <c r="I47" s="115"/>
      <c r="J47" s="118"/>
    </row>
    <row r="48" spans="1:10" ht="20.100000000000001" customHeight="1" x14ac:dyDescent="0.25">
      <c r="A48" s="120"/>
      <c r="B48" s="113"/>
      <c r="C48" s="75" t="s">
        <v>248</v>
      </c>
      <c r="D48" s="115"/>
      <c r="E48" s="115"/>
      <c r="F48" s="115"/>
      <c r="G48" s="115"/>
      <c r="H48" s="115"/>
      <c r="I48" s="115"/>
      <c r="J48" s="118"/>
    </row>
    <row r="49" spans="1:10" ht="20.100000000000001" customHeight="1" thickBot="1" x14ac:dyDescent="0.3">
      <c r="A49" s="120"/>
      <c r="B49" s="113"/>
      <c r="C49" s="76" t="s">
        <v>249</v>
      </c>
      <c r="D49" s="115"/>
      <c r="E49" s="115"/>
      <c r="F49" s="115"/>
      <c r="G49" s="115"/>
      <c r="H49" s="115"/>
      <c r="I49" s="115"/>
      <c r="J49" s="118"/>
    </row>
    <row r="50" spans="1:10" ht="20.100000000000001" customHeight="1" x14ac:dyDescent="0.25">
      <c r="A50" s="184" t="s">
        <v>185</v>
      </c>
      <c r="B50" s="187" t="s">
        <v>251</v>
      </c>
      <c r="C50" s="56" t="s">
        <v>144</v>
      </c>
      <c r="D50" s="241">
        <v>2950</v>
      </c>
      <c r="E50" s="241">
        <v>2950</v>
      </c>
      <c r="F50" s="241">
        <v>2950</v>
      </c>
      <c r="G50" s="241">
        <v>2950</v>
      </c>
      <c r="H50" s="241">
        <v>2950</v>
      </c>
      <c r="I50" s="241">
        <f>SUM(D50:H56)</f>
        <v>14750</v>
      </c>
      <c r="J50" s="181" t="s">
        <v>186</v>
      </c>
    </row>
    <row r="51" spans="1:10" ht="20.100000000000001" customHeight="1" x14ac:dyDescent="0.25">
      <c r="A51" s="185"/>
      <c r="B51" s="188"/>
      <c r="C51" s="60" t="s">
        <v>28</v>
      </c>
      <c r="D51" s="242"/>
      <c r="E51" s="242"/>
      <c r="F51" s="242"/>
      <c r="G51" s="242"/>
      <c r="H51" s="242"/>
      <c r="I51" s="242"/>
      <c r="J51" s="182"/>
    </row>
    <row r="52" spans="1:10" ht="20.100000000000001" customHeight="1" x14ac:dyDescent="0.25">
      <c r="A52" s="185"/>
      <c r="B52" s="188"/>
      <c r="C52" s="60" t="s">
        <v>29</v>
      </c>
      <c r="D52" s="242"/>
      <c r="E52" s="242"/>
      <c r="F52" s="242"/>
      <c r="G52" s="242"/>
      <c r="H52" s="242"/>
      <c r="I52" s="242"/>
      <c r="J52" s="182"/>
    </row>
    <row r="53" spans="1:10" ht="20.100000000000001" customHeight="1" x14ac:dyDescent="0.25">
      <c r="A53" s="185"/>
      <c r="B53" s="188"/>
      <c r="C53" s="60" t="s">
        <v>30</v>
      </c>
      <c r="D53" s="242"/>
      <c r="E53" s="242"/>
      <c r="F53" s="242"/>
      <c r="G53" s="242"/>
      <c r="H53" s="242"/>
      <c r="I53" s="242"/>
      <c r="J53" s="182"/>
    </row>
    <row r="54" spans="1:10" ht="30.75" customHeight="1" x14ac:dyDescent="0.25">
      <c r="A54" s="185"/>
      <c r="B54" s="188"/>
      <c r="C54" s="79" t="s">
        <v>252</v>
      </c>
      <c r="D54" s="242"/>
      <c r="E54" s="242"/>
      <c r="F54" s="242"/>
      <c r="G54" s="242"/>
      <c r="H54" s="242"/>
      <c r="I54" s="242"/>
      <c r="J54" s="182"/>
    </row>
    <row r="55" spans="1:10" ht="20.100000000000001" customHeight="1" x14ac:dyDescent="0.25">
      <c r="A55" s="185"/>
      <c r="B55" s="188"/>
      <c r="C55" s="75" t="s">
        <v>213</v>
      </c>
      <c r="D55" s="242"/>
      <c r="E55" s="242"/>
      <c r="F55" s="242"/>
      <c r="G55" s="242"/>
      <c r="H55" s="242"/>
      <c r="I55" s="242"/>
      <c r="J55" s="182"/>
    </row>
    <row r="56" spans="1:10" ht="20.100000000000001" customHeight="1" thickBot="1" x14ac:dyDescent="0.3">
      <c r="A56" s="185"/>
      <c r="B56" s="188"/>
      <c r="C56" s="76" t="s">
        <v>253</v>
      </c>
      <c r="D56" s="242"/>
      <c r="E56" s="242"/>
      <c r="F56" s="242"/>
      <c r="G56" s="242"/>
      <c r="H56" s="242"/>
      <c r="I56" s="242"/>
      <c r="J56" s="182"/>
    </row>
    <row r="57" spans="1:10" ht="20.100000000000001" customHeight="1" x14ac:dyDescent="0.25">
      <c r="A57" s="247" t="s">
        <v>254</v>
      </c>
      <c r="B57" s="187" t="s">
        <v>26</v>
      </c>
      <c r="C57" s="56" t="s">
        <v>187</v>
      </c>
      <c r="D57" s="190">
        <v>90</v>
      </c>
      <c r="E57" s="190">
        <v>90</v>
      </c>
      <c r="F57" s="190">
        <v>90</v>
      </c>
      <c r="G57" s="190">
        <v>90</v>
      </c>
      <c r="H57" s="190">
        <v>90</v>
      </c>
      <c r="I57" s="190">
        <f>SUM(D57:H63)</f>
        <v>450</v>
      </c>
      <c r="J57" s="181" t="s">
        <v>188</v>
      </c>
    </row>
    <row r="58" spans="1:10" ht="20.100000000000001" customHeight="1" x14ac:dyDescent="0.25">
      <c r="A58" s="248"/>
      <c r="B58" s="188"/>
      <c r="C58" s="53" t="s">
        <v>28</v>
      </c>
      <c r="D58" s="191"/>
      <c r="E58" s="191"/>
      <c r="F58" s="191"/>
      <c r="G58" s="191"/>
      <c r="H58" s="191"/>
      <c r="I58" s="191"/>
      <c r="J58" s="182"/>
    </row>
    <row r="59" spans="1:10" ht="20.100000000000001" customHeight="1" x14ac:dyDescent="0.25">
      <c r="A59" s="248"/>
      <c r="B59" s="188"/>
      <c r="C59" s="60" t="s">
        <v>29</v>
      </c>
      <c r="D59" s="191"/>
      <c r="E59" s="191"/>
      <c r="F59" s="191"/>
      <c r="G59" s="191"/>
      <c r="H59" s="191"/>
      <c r="I59" s="191"/>
      <c r="J59" s="182"/>
    </row>
    <row r="60" spans="1:10" ht="20.100000000000001" customHeight="1" x14ac:dyDescent="0.25">
      <c r="A60" s="248"/>
      <c r="B60" s="188"/>
      <c r="C60" s="60" t="s">
        <v>30</v>
      </c>
      <c r="D60" s="191"/>
      <c r="E60" s="191"/>
      <c r="F60" s="191"/>
      <c r="G60" s="191"/>
      <c r="H60" s="191"/>
      <c r="I60" s="191"/>
      <c r="J60" s="182"/>
    </row>
    <row r="61" spans="1:10" ht="30.75" customHeight="1" x14ac:dyDescent="0.25">
      <c r="A61" s="248"/>
      <c r="B61" s="188"/>
      <c r="C61" s="79" t="s">
        <v>252</v>
      </c>
      <c r="D61" s="191"/>
      <c r="E61" s="191"/>
      <c r="F61" s="191"/>
      <c r="G61" s="191"/>
      <c r="H61" s="191"/>
      <c r="I61" s="191"/>
      <c r="J61" s="182"/>
    </row>
    <row r="62" spans="1:10" ht="20.100000000000001" customHeight="1" x14ac:dyDescent="0.25">
      <c r="A62" s="248"/>
      <c r="B62" s="188"/>
      <c r="C62" s="75" t="s">
        <v>213</v>
      </c>
      <c r="D62" s="191"/>
      <c r="E62" s="191"/>
      <c r="F62" s="191"/>
      <c r="G62" s="191"/>
      <c r="H62" s="191"/>
      <c r="I62" s="191"/>
      <c r="J62" s="182"/>
    </row>
    <row r="63" spans="1:10" ht="20.100000000000001" customHeight="1" thickBot="1" x14ac:dyDescent="0.3">
      <c r="A63" s="249"/>
      <c r="B63" s="189"/>
      <c r="C63" s="76" t="s">
        <v>253</v>
      </c>
      <c r="D63" s="192"/>
      <c r="E63" s="192"/>
      <c r="F63" s="192"/>
      <c r="G63" s="192"/>
      <c r="H63" s="192"/>
      <c r="I63" s="192"/>
      <c r="J63" s="183"/>
    </row>
    <row r="64" spans="1:10" ht="33.950000000000003" customHeight="1" x14ac:dyDescent="0.25">
      <c r="A64" s="184" t="s">
        <v>255</v>
      </c>
      <c r="B64" s="187" t="s">
        <v>13</v>
      </c>
      <c r="C64" s="61" t="s">
        <v>189</v>
      </c>
      <c r="D64" s="190">
        <v>10</v>
      </c>
      <c r="E64" s="190">
        <v>10</v>
      </c>
      <c r="F64" s="190">
        <v>10</v>
      </c>
      <c r="G64" s="190">
        <v>10</v>
      </c>
      <c r="H64" s="190">
        <v>10</v>
      </c>
      <c r="I64" s="190">
        <f>SUM(D64:H68)</f>
        <v>50</v>
      </c>
      <c r="J64" s="181" t="s">
        <v>191</v>
      </c>
    </row>
    <row r="65" spans="1:10" ht="21.95" customHeight="1" x14ac:dyDescent="0.25">
      <c r="A65" s="185"/>
      <c r="B65" s="188"/>
      <c r="C65" s="59" t="s">
        <v>190</v>
      </c>
      <c r="D65" s="191"/>
      <c r="E65" s="191"/>
      <c r="F65" s="191"/>
      <c r="G65" s="191"/>
      <c r="H65" s="191"/>
      <c r="I65" s="191"/>
      <c r="J65" s="182"/>
    </row>
    <row r="66" spans="1:10" ht="21.95" customHeight="1" x14ac:dyDescent="0.25">
      <c r="A66" s="185"/>
      <c r="B66" s="188"/>
      <c r="C66" s="59" t="s">
        <v>81</v>
      </c>
      <c r="D66" s="191"/>
      <c r="E66" s="191"/>
      <c r="F66" s="191"/>
      <c r="G66" s="191"/>
      <c r="H66" s="191"/>
      <c r="I66" s="191"/>
      <c r="J66" s="182"/>
    </row>
    <row r="67" spans="1:10" ht="21.95" customHeight="1" x14ac:dyDescent="0.25">
      <c r="A67" s="185"/>
      <c r="B67" s="188"/>
      <c r="C67" s="80" t="s">
        <v>43</v>
      </c>
      <c r="D67" s="191"/>
      <c r="E67" s="191"/>
      <c r="F67" s="191"/>
      <c r="G67" s="191"/>
      <c r="H67" s="191"/>
      <c r="I67" s="191"/>
      <c r="J67" s="182"/>
    </row>
    <row r="68" spans="1:10" ht="21.95" customHeight="1" thickBot="1" x14ac:dyDescent="0.3">
      <c r="A68" s="185"/>
      <c r="B68" s="188"/>
      <c r="C68" s="80" t="s">
        <v>256</v>
      </c>
      <c r="D68" s="191"/>
      <c r="E68" s="191"/>
      <c r="F68" s="191"/>
      <c r="G68" s="191"/>
      <c r="H68" s="191"/>
      <c r="I68" s="191"/>
      <c r="J68" s="182"/>
    </row>
    <row r="69" spans="1:10" ht="21.95" customHeight="1" x14ac:dyDescent="0.25">
      <c r="A69" s="184" t="s">
        <v>192</v>
      </c>
      <c r="B69" s="187" t="s">
        <v>19</v>
      </c>
      <c r="C69" s="56" t="s">
        <v>15</v>
      </c>
      <c r="D69" s="241">
        <v>260</v>
      </c>
      <c r="E69" s="241">
        <v>260</v>
      </c>
      <c r="F69" s="241">
        <v>260</v>
      </c>
      <c r="G69" s="241">
        <v>260</v>
      </c>
      <c r="H69" s="241">
        <v>260</v>
      </c>
      <c r="I69" s="241">
        <f>SUM(D69:H73)</f>
        <v>1300</v>
      </c>
      <c r="J69" s="243" t="s">
        <v>194</v>
      </c>
    </row>
    <row r="70" spans="1:10" ht="21.95" customHeight="1" x14ac:dyDescent="0.25">
      <c r="A70" s="185"/>
      <c r="B70" s="188"/>
      <c r="C70" s="60" t="s">
        <v>193</v>
      </c>
      <c r="D70" s="242"/>
      <c r="E70" s="242"/>
      <c r="F70" s="242"/>
      <c r="G70" s="242"/>
      <c r="H70" s="242"/>
      <c r="I70" s="242"/>
      <c r="J70" s="244"/>
    </row>
    <row r="71" spans="1:10" ht="21.95" customHeight="1" x14ac:dyDescent="0.25">
      <c r="A71" s="185"/>
      <c r="B71" s="188"/>
      <c r="C71" s="53" t="s">
        <v>29</v>
      </c>
      <c r="D71" s="242"/>
      <c r="E71" s="242"/>
      <c r="F71" s="242"/>
      <c r="G71" s="242"/>
      <c r="H71" s="242"/>
      <c r="I71" s="242"/>
      <c r="J71" s="244"/>
    </row>
    <row r="72" spans="1:10" ht="21.95" customHeight="1" x14ac:dyDescent="0.25">
      <c r="A72" s="185"/>
      <c r="B72" s="188"/>
      <c r="C72" s="53" t="s">
        <v>177</v>
      </c>
      <c r="D72" s="242"/>
      <c r="E72" s="242"/>
      <c r="F72" s="242"/>
      <c r="G72" s="242"/>
      <c r="H72" s="242"/>
      <c r="I72" s="242"/>
      <c r="J72" s="244"/>
    </row>
    <row r="73" spans="1:10" ht="21.95" customHeight="1" thickBot="1" x14ac:dyDescent="0.3">
      <c r="A73" s="186"/>
      <c r="B73" s="189"/>
      <c r="C73" s="76" t="s">
        <v>257</v>
      </c>
      <c r="D73" s="246"/>
      <c r="E73" s="246"/>
      <c r="F73" s="246"/>
      <c r="G73" s="246"/>
      <c r="H73" s="246"/>
      <c r="I73" s="246"/>
      <c r="J73" s="245"/>
    </row>
    <row r="74" spans="1:10" ht="21.95" customHeight="1" x14ac:dyDescent="0.25">
      <c r="A74" s="239" t="s">
        <v>195</v>
      </c>
      <c r="B74" s="187" t="s">
        <v>19</v>
      </c>
      <c r="C74" s="50" t="s">
        <v>15</v>
      </c>
      <c r="D74" s="241">
        <v>250</v>
      </c>
      <c r="E74" s="241">
        <v>250</v>
      </c>
      <c r="F74" s="241">
        <v>250</v>
      </c>
      <c r="G74" s="241">
        <v>250</v>
      </c>
      <c r="H74" s="241">
        <v>250</v>
      </c>
      <c r="I74" s="241">
        <f>SUM(D74:H76)</f>
        <v>1250</v>
      </c>
      <c r="J74" s="181" t="s">
        <v>194</v>
      </c>
    </row>
    <row r="75" spans="1:10" ht="21.95" customHeight="1" x14ac:dyDescent="0.25">
      <c r="A75" s="240"/>
      <c r="B75" s="188"/>
      <c r="C75" s="50" t="s">
        <v>196</v>
      </c>
      <c r="D75" s="242"/>
      <c r="E75" s="242"/>
      <c r="F75" s="242"/>
      <c r="G75" s="242"/>
      <c r="H75" s="242"/>
      <c r="I75" s="242"/>
      <c r="J75" s="182"/>
    </row>
    <row r="76" spans="1:10" ht="21.95" customHeight="1" thickBot="1" x14ac:dyDescent="0.3">
      <c r="A76" s="240"/>
      <c r="B76" s="188"/>
      <c r="C76" s="50" t="s">
        <v>197</v>
      </c>
      <c r="D76" s="242"/>
      <c r="E76" s="242"/>
      <c r="F76" s="242"/>
      <c r="G76" s="242"/>
      <c r="H76" s="242"/>
      <c r="I76" s="242"/>
      <c r="J76" s="182"/>
    </row>
    <row r="77" spans="1:10" ht="21.95" customHeight="1" x14ac:dyDescent="0.25">
      <c r="A77" s="184" t="s">
        <v>258</v>
      </c>
      <c r="B77" s="187" t="s">
        <v>13</v>
      </c>
      <c r="C77" s="52" t="s">
        <v>198</v>
      </c>
      <c r="D77" s="190">
        <v>70</v>
      </c>
      <c r="E77" s="190">
        <v>70</v>
      </c>
      <c r="F77" s="190">
        <v>70</v>
      </c>
      <c r="G77" s="190">
        <v>70</v>
      </c>
      <c r="H77" s="190">
        <v>70</v>
      </c>
      <c r="I77" s="190">
        <f>SUM(D77:H82)</f>
        <v>350</v>
      </c>
      <c r="J77" s="181" t="s">
        <v>201</v>
      </c>
    </row>
    <row r="78" spans="1:10" ht="21.95" customHeight="1" x14ac:dyDescent="0.25">
      <c r="A78" s="185"/>
      <c r="B78" s="188"/>
      <c r="C78" s="60" t="s">
        <v>199</v>
      </c>
      <c r="D78" s="191"/>
      <c r="E78" s="191"/>
      <c r="F78" s="191"/>
      <c r="G78" s="191"/>
      <c r="H78" s="191"/>
      <c r="I78" s="191"/>
      <c r="J78" s="182"/>
    </row>
    <row r="79" spans="1:10" ht="21.95" customHeight="1" x14ac:dyDescent="0.25">
      <c r="A79" s="185"/>
      <c r="B79" s="188"/>
      <c r="C79" s="60" t="s">
        <v>200</v>
      </c>
      <c r="D79" s="191"/>
      <c r="E79" s="191"/>
      <c r="F79" s="191"/>
      <c r="G79" s="191"/>
      <c r="H79" s="191"/>
      <c r="I79" s="191"/>
      <c r="J79" s="182"/>
    </row>
    <row r="80" spans="1:10" ht="21.95" customHeight="1" x14ac:dyDescent="0.25">
      <c r="A80" s="185"/>
      <c r="B80" s="188"/>
      <c r="C80" s="60" t="s">
        <v>134</v>
      </c>
      <c r="D80" s="191"/>
      <c r="E80" s="191"/>
      <c r="F80" s="191"/>
      <c r="G80" s="191"/>
      <c r="H80" s="191"/>
      <c r="I80" s="191"/>
      <c r="J80" s="182"/>
    </row>
    <row r="81" spans="1:10" ht="21.95" customHeight="1" x14ac:dyDescent="0.25">
      <c r="A81" s="185"/>
      <c r="B81" s="188"/>
      <c r="C81" s="75" t="s">
        <v>38</v>
      </c>
      <c r="D81" s="191"/>
      <c r="E81" s="191"/>
      <c r="F81" s="191"/>
      <c r="G81" s="191"/>
      <c r="H81" s="191"/>
      <c r="I81" s="191"/>
      <c r="J81" s="182"/>
    </row>
    <row r="82" spans="1:10" ht="21.95" customHeight="1" thickBot="1" x14ac:dyDescent="0.3">
      <c r="A82" s="186"/>
      <c r="B82" s="189"/>
      <c r="C82" s="76" t="s">
        <v>259</v>
      </c>
      <c r="D82" s="192"/>
      <c r="E82" s="192"/>
      <c r="F82" s="192"/>
      <c r="G82" s="192"/>
      <c r="H82" s="192"/>
      <c r="I82" s="192"/>
      <c r="J82" s="183"/>
    </row>
    <row r="83" spans="1:10" ht="23.1" customHeight="1" x14ac:dyDescent="0.25">
      <c r="A83" s="184" t="s">
        <v>202</v>
      </c>
      <c r="B83" s="187" t="s">
        <v>13</v>
      </c>
      <c r="C83" s="52" t="s">
        <v>198</v>
      </c>
      <c r="D83" s="190">
        <v>10</v>
      </c>
      <c r="E83" s="190">
        <v>10</v>
      </c>
      <c r="F83" s="190">
        <v>10</v>
      </c>
      <c r="G83" s="190">
        <v>10</v>
      </c>
      <c r="H83" s="190">
        <v>10</v>
      </c>
      <c r="I83" s="190">
        <f>SUM(D83:H86)</f>
        <v>50</v>
      </c>
      <c r="J83" s="181" t="s">
        <v>206</v>
      </c>
    </row>
    <row r="84" spans="1:10" ht="23.1" customHeight="1" x14ac:dyDescent="0.25">
      <c r="A84" s="185"/>
      <c r="B84" s="188"/>
      <c r="C84" s="60" t="s">
        <v>203</v>
      </c>
      <c r="D84" s="191"/>
      <c r="E84" s="191"/>
      <c r="F84" s="191"/>
      <c r="G84" s="191"/>
      <c r="H84" s="191"/>
      <c r="I84" s="191"/>
      <c r="J84" s="182"/>
    </row>
    <row r="85" spans="1:10" ht="23.1" customHeight="1" x14ac:dyDescent="0.25">
      <c r="A85" s="185"/>
      <c r="B85" s="188"/>
      <c r="C85" s="60" t="s">
        <v>204</v>
      </c>
      <c r="D85" s="191"/>
      <c r="E85" s="191"/>
      <c r="F85" s="191"/>
      <c r="G85" s="191"/>
      <c r="H85" s="191"/>
      <c r="I85" s="191"/>
      <c r="J85" s="182"/>
    </row>
    <row r="86" spans="1:10" ht="23.1" customHeight="1" x14ac:dyDescent="0.25">
      <c r="A86" s="185"/>
      <c r="B86" s="188"/>
      <c r="C86" s="62" t="s">
        <v>205</v>
      </c>
      <c r="D86" s="191"/>
      <c r="E86" s="191"/>
      <c r="F86" s="191"/>
      <c r="G86" s="191"/>
      <c r="H86" s="191"/>
      <c r="I86" s="191"/>
      <c r="J86" s="182"/>
    </row>
    <row r="87" spans="1:10" ht="23.1" customHeight="1" thickBot="1" x14ac:dyDescent="0.3">
      <c r="A87" s="121"/>
      <c r="B87" s="114"/>
      <c r="C87" s="76" t="s">
        <v>260</v>
      </c>
      <c r="D87" s="116"/>
      <c r="E87" s="116"/>
      <c r="F87" s="116"/>
      <c r="G87" s="116"/>
      <c r="H87" s="116"/>
      <c r="I87" s="116"/>
      <c r="J87" s="119"/>
    </row>
    <row r="88" spans="1:10" ht="23.1" customHeight="1" x14ac:dyDescent="0.25">
      <c r="A88" s="184" t="s">
        <v>207</v>
      </c>
      <c r="B88" s="187" t="s">
        <v>13</v>
      </c>
      <c r="C88" s="52" t="s">
        <v>198</v>
      </c>
      <c r="D88" s="190">
        <v>10</v>
      </c>
      <c r="E88" s="190">
        <v>10</v>
      </c>
      <c r="F88" s="190">
        <v>10</v>
      </c>
      <c r="G88" s="190">
        <v>10</v>
      </c>
      <c r="H88" s="190">
        <v>10</v>
      </c>
      <c r="I88" s="220">
        <f>SUM(D88:H93)</f>
        <v>50</v>
      </c>
      <c r="J88" s="181" t="s">
        <v>209</v>
      </c>
    </row>
    <row r="89" spans="1:10" ht="23.1" customHeight="1" x14ac:dyDescent="0.25">
      <c r="A89" s="185"/>
      <c r="B89" s="188"/>
      <c r="C89" s="60" t="s">
        <v>199</v>
      </c>
      <c r="D89" s="191"/>
      <c r="E89" s="191"/>
      <c r="F89" s="191"/>
      <c r="G89" s="191"/>
      <c r="H89" s="191"/>
      <c r="I89" s="221"/>
      <c r="J89" s="182"/>
    </row>
    <row r="90" spans="1:10" ht="23.1" customHeight="1" x14ac:dyDescent="0.25">
      <c r="A90" s="185"/>
      <c r="B90" s="188"/>
      <c r="C90" s="60" t="s">
        <v>200</v>
      </c>
      <c r="D90" s="191"/>
      <c r="E90" s="191"/>
      <c r="F90" s="191"/>
      <c r="G90" s="191"/>
      <c r="H90" s="191"/>
      <c r="I90" s="221"/>
      <c r="J90" s="182"/>
    </row>
    <row r="91" spans="1:10" ht="23.1" customHeight="1" x14ac:dyDescent="0.25">
      <c r="A91" s="185"/>
      <c r="B91" s="188"/>
      <c r="C91" s="60" t="s">
        <v>208</v>
      </c>
      <c r="D91" s="191"/>
      <c r="E91" s="191"/>
      <c r="F91" s="191"/>
      <c r="G91" s="191"/>
      <c r="H91" s="191"/>
      <c r="I91" s="221"/>
      <c r="J91" s="182"/>
    </row>
    <row r="92" spans="1:10" ht="23.1" customHeight="1" x14ac:dyDescent="0.25">
      <c r="A92" s="185"/>
      <c r="B92" s="188"/>
      <c r="C92" s="75" t="s">
        <v>261</v>
      </c>
      <c r="D92" s="191"/>
      <c r="E92" s="191"/>
      <c r="F92" s="191"/>
      <c r="G92" s="191"/>
      <c r="H92" s="191"/>
      <c r="I92" s="221"/>
      <c r="J92" s="182"/>
    </row>
    <row r="93" spans="1:10" ht="23.1" customHeight="1" thickBot="1" x14ac:dyDescent="0.3">
      <c r="A93" s="185"/>
      <c r="B93" s="188"/>
      <c r="C93" s="75" t="s">
        <v>213</v>
      </c>
      <c r="D93" s="191"/>
      <c r="E93" s="191"/>
      <c r="F93" s="191"/>
      <c r="G93" s="191"/>
      <c r="H93" s="191"/>
      <c r="I93" s="221"/>
      <c r="J93" s="182"/>
    </row>
    <row r="94" spans="1:10" ht="18.75" customHeight="1" thickBot="1" x14ac:dyDescent="0.3">
      <c r="A94" s="63"/>
      <c r="B94" s="64"/>
      <c r="C94" s="65" t="s">
        <v>210</v>
      </c>
      <c r="D94" s="66">
        <f>SUM(D6:D93)</f>
        <v>9025</v>
      </c>
      <c r="E94" s="66">
        <f t="shared" ref="E94:H94" si="0">SUM(E6:E93)</f>
        <v>9045</v>
      </c>
      <c r="F94" s="66">
        <f t="shared" si="0"/>
        <v>9075</v>
      </c>
      <c r="G94" s="66">
        <f t="shared" si="0"/>
        <v>9145</v>
      </c>
      <c r="H94" s="66">
        <f t="shared" si="0"/>
        <v>9190</v>
      </c>
      <c r="I94" s="66">
        <f>SUM(I6:I93)</f>
        <v>45480</v>
      </c>
      <c r="J94" s="25"/>
    </row>
    <row r="95" spans="1:10" s="139" customFormat="1" ht="21" customHeight="1" thickBot="1" x14ac:dyDescent="0.3">
      <c r="A95" s="236" t="s">
        <v>383</v>
      </c>
      <c r="B95" s="237"/>
      <c r="C95" s="238"/>
      <c r="D95" s="111">
        <v>9089</v>
      </c>
      <c r="E95" s="111">
        <v>9009</v>
      </c>
      <c r="F95" s="111">
        <v>8944</v>
      </c>
      <c r="G95" s="111">
        <v>9178</v>
      </c>
      <c r="H95" s="111">
        <v>9206</v>
      </c>
      <c r="I95" s="111">
        <v>45426</v>
      </c>
      <c r="J95" s="112" t="s">
        <v>45</v>
      </c>
    </row>
  </sheetData>
  <mergeCells count="136">
    <mergeCell ref="A6:A9"/>
    <mergeCell ref="B6:B9"/>
    <mergeCell ref="D6:D9"/>
    <mergeCell ref="E6:E9"/>
    <mergeCell ref="F6:F9"/>
    <mergeCell ref="G6:G9"/>
    <mergeCell ref="A1:J1"/>
    <mergeCell ref="A2:J2"/>
    <mergeCell ref="A3:A4"/>
    <mergeCell ref="B3:B4"/>
    <mergeCell ref="C3:C4"/>
    <mergeCell ref="D3:H3"/>
    <mergeCell ref="I3:I4"/>
    <mergeCell ref="J3:J4"/>
    <mergeCell ref="H6:H9"/>
    <mergeCell ref="I6:I9"/>
    <mergeCell ref="J6:J9"/>
    <mergeCell ref="A5:C5"/>
    <mergeCell ref="I10:I13"/>
    <mergeCell ref="J10:J13"/>
    <mergeCell ref="A14:A21"/>
    <mergeCell ref="B14:B21"/>
    <mergeCell ref="D14:D21"/>
    <mergeCell ref="E14:E21"/>
    <mergeCell ref="F14:F21"/>
    <mergeCell ref="G14:G21"/>
    <mergeCell ref="H14:H21"/>
    <mergeCell ref="I14:I21"/>
    <mergeCell ref="J14:J21"/>
    <mergeCell ref="A10:A13"/>
    <mergeCell ref="B10:B13"/>
    <mergeCell ref="D10:D13"/>
    <mergeCell ref="E10:E13"/>
    <mergeCell ref="F10:F13"/>
    <mergeCell ref="G10:G13"/>
    <mergeCell ref="H10:H13"/>
    <mergeCell ref="A22:A33"/>
    <mergeCell ref="B22:B33"/>
    <mergeCell ref="D22:D33"/>
    <mergeCell ref="E22:E33"/>
    <mergeCell ref="F22:F33"/>
    <mergeCell ref="G22:G33"/>
    <mergeCell ref="H22:H33"/>
    <mergeCell ref="I22:I33"/>
    <mergeCell ref="J22:J33"/>
    <mergeCell ref="H34:H41"/>
    <mergeCell ref="I34:I41"/>
    <mergeCell ref="J34:J41"/>
    <mergeCell ref="A44:A46"/>
    <mergeCell ref="B44:B46"/>
    <mergeCell ref="D44:D46"/>
    <mergeCell ref="E44:E46"/>
    <mergeCell ref="F44:F46"/>
    <mergeCell ref="G44:G46"/>
    <mergeCell ref="H44:H46"/>
    <mergeCell ref="A34:A41"/>
    <mergeCell ref="B34:B41"/>
    <mergeCell ref="D34:D41"/>
    <mergeCell ref="E34:E41"/>
    <mergeCell ref="F34:F41"/>
    <mergeCell ref="G34:G41"/>
    <mergeCell ref="I44:I46"/>
    <mergeCell ref="J44:J46"/>
    <mergeCell ref="A50:A56"/>
    <mergeCell ref="B50:B56"/>
    <mergeCell ref="D50:D56"/>
    <mergeCell ref="E50:E56"/>
    <mergeCell ref="F50:F56"/>
    <mergeCell ref="G50:G56"/>
    <mergeCell ref="H50:H56"/>
    <mergeCell ref="I50:I56"/>
    <mergeCell ref="J50:J56"/>
    <mergeCell ref="A57:A63"/>
    <mergeCell ref="B57:B63"/>
    <mergeCell ref="D57:D63"/>
    <mergeCell ref="E57:E63"/>
    <mergeCell ref="F57:F63"/>
    <mergeCell ref="G57:G63"/>
    <mergeCell ref="H57:H63"/>
    <mergeCell ref="I57:I63"/>
    <mergeCell ref="J57:J63"/>
    <mergeCell ref="H64:H68"/>
    <mergeCell ref="I64:I68"/>
    <mergeCell ref="J64:J68"/>
    <mergeCell ref="A69:A73"/>
    <mergeCell ref="B69:B73"/>
    <mergeCell ref="D69:D73"/>
    <mergeCell ref="E69:E73"/>
    <mergeCell ref="F69:F73"/>
    <mergeCell ref="G69:G73"/>
    <mergeCell ref="H69:H73"/>
    <mergeCell ref="A64:A68"/>
    <mergeCell ref="B64:B68"/>
    <mergeCell ref="D64:D68"/>
    <mergeCell ref="E64:E68"/>
    <mergeCell ref="F64:F68"/>
    <mergeCell ref="G64:G68"/>
    <mergeCell ref="I69:I73"/>
    <mergeCell ref="B74:B76"/>
    <mergeCell ref="D74:D76"/>
    <mergeCell ref="E74:E76"/>
    <mergeCell ref="F74:F76"/>
    <mergeCell ref="G74:G76"/>
    <mergeCell ref="H74:H76"/>
    <mergeCell ref="I74:I76"/>
    <mergeCell ref="J69:J73"/>
    <mergeCell ref="A77:A82"/>
    <mergeCell ref="B77:B82"/>
    <mergeCell ref="D77:D82"/>
    <mergeCell ref="E77:E82"/>
    <mergeCell ref="F77:F82"/>
    <mergeCell ref="G77:G82"/>
    <mergeCell ref="H77:H82"/>
    <mergeCell ref="I77:I82"/>
    <mergeCell ref="J77:J82"/>
    <mergeCell ref="A95:C95"/>
    <mergeCell ref="A74:A76"/>
    <mergeCell ref="H88:H93"/>
    <mergeCell ref="I88:I93"/>
    <mergeCell ref="J88:J93"/>
    <mergeCell ref="G83:G86"/>
    <mergeCell ref="H83:H86"/>
    <mergeCell ref="I83:I86"/>
    <mergeCell ref="J83:J86"/>
    <mergeCell ref="A88:A93"/>
    <mergeCell ref="B88:B93"/>
    <mergeCell ref="D88:D93"/>
    <mergeCell ref="E88:E93"/>
    <mergeCell ref="F88:F93"/>
    <mergeCell ref="G88:G93"/>
    <mergeCell ref="A83:A86"/>
    <mergeCell ref="B83:B86"/>
    <mergeCell ref="D83:D86"/>
    <mergeCell ref="E83:E86"/>
    <mergeCell ref="F83:F86"/>
    <mergeCell ref="J74:J76"/>
  </mergeCells>
  <pageMargins left="0.31496062992125984" right="0.11811023622047245" top="0.74803149606299213" bottom="0.15748031496062992" header="0.31496062992125984" footer="0.31496062992125984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opLeftCell="A70" workbookViewId="0">
      <selection activeCell="C10" sqref="C10"/>
    </sheetView>
  </sheetViews>
  <sheetFormatPr defaultRowHeight="18.75" x14ac:dyDescent="0.3"/>
  <cols>
    <col min="1" max="1" width="9" style="86"/>
    <col min="2" max="2" width="26.75" style="68" customWidth="1"/>
    <col min="3" max="3" width="30.75" style="68" customWidth="1"/>
    <col min="4" max="4" width="37" style="68" customWidth="1"/>
    <col min="5" max="5" width="34.875" style="68" customWidth="1"/>
    <col min="6" max="16384" width="9" style="68"/>
  </cols>
  <sheetData>
    <row r="1" spans="1:10" ht="22.5" customHeight="1" x14ac:dyDescent="0.3">
      <c r="A1" s="286" t="s">
        <v>290</v>
      </c>
      <c r="B1" s="286"/>
      <c r="C1" s="286"/>
      <c r="D1" s="286"/>
      <c r="E1" s="286"/>
      <c r="F1" s="84"/>
      <c r="G1" s="84"/>
      <c r="H1" s="84"/>
      <c r="I1" s="84"/>
      <c r="J1" s="84"/>
    </row>
    <row r="2" spans="1:10" ht="19.5" customHeight="1" x14ac:dyDescent="0.3">
      <c r="A2" s="286" t="s">
        <v>401</v>
      </c>
      <c r="B2" s="286"/>
      <c r="C2" s="286"/>
      <c r="D2" s="286"/>
      <c r="E2" s="286"/>
      <c r="F2" s="84"/>
      <c r="G2" s="84"/>
      <c r="H2" s="84"/>
      <c r="I2" s="84"/>
      <c r="J2" s="84"/>
    </row>
    <row r="3" spans="1:10" ht="19.5" customHeight="1" x14ac:dyDescent="0.3">
      <c r="A3" s="287" t="s">
        <v>402</v>
      </c>
      <c r="B3" s="287"/>
      <c r="C3" s="287"/>
      <c r="D3" s="287"/>
      <c r="E3" s="287"/>
      <c r="F3" s="85"/>
      <c r="G3" s="85"/>
      <c r="H3" s="85"/>
      <c r="I3" s="85"/>
      <c r="J3" s="85"/>
    </row>
    <row r="5" spans="1:10" ht="37.5" x14ac:dyDescent="0.3">
      <c r="A5" s="99" t="s">
        <v>291</v>
      </c>
      <c r="B5" s="99" t="s">
        <v>292</v>
      </c>
      <c r="C5" s="99" t="s">
        <v>293</v>
      </c>
      <c r="D5" s="99" t="s">
        <v>294</v>
      </c>
      <c r="E5" s="99" t="s">
        <v>340</v>
      </c>
    </row>
    <row r="6" spans="1:10" x14ac:dyDescent="0.3">
      <c r="A6" s="88">
        <v>1</v>
      </c>
      <c r="B6" s="142" t="s">
        <v>329</v>
      </c>
      <c r="C6" s="89"/>
      <c r="D6" s="89"/>
      <c r="E6" s="89"/>
    </row>
    <row r="7" spans="1:10" x14ac:dyDescent="0.3">
      <c r="A7" s="88"/>
      <c r="B7" s="142" t="s">
        <v>295</v>
      </c>
      <c r="C7" s="89" t="s">
        <v>328</v>
      </c>
      <c r="D7" s="89" t="s">
        <v>392</v>
      </c>
      <c r="E7" s="139"/>
    </row>
    <row r="8" spans="1:10" x14ac:dyDescent="0.3">
      <c r="A8" s="88"/>
      <c r="B8" s="142"/>
      <c r="C8" s="89"/>
      <c r="D8" s="89" t="s">
        <v>347</v>
      </c>
      <c r="E8" s="89"/>
    </row>
    <row r="9" spans="1:10" x14ac:dyDescent="0.3">
      <c r="A9" s="88"/>
      <c r="B9" s="142"/>
      <c r="C9" s="89"/>
      <c r="D9" s="89" t="s">
        <v>393</v>
      </c>
      <c r="E9" s="89"/>
    </row>
    <row r="10" spans="1:10" x14ac:dyDescent="0.3">
      <c r="A10" s="88"/>
      <c r="B10" s="142"/>
      <c r="C10" s="89"/>
      <c r="D10" s="89" t="s">
        <v>348</v>
      </c>
      <c r="E10" s="89"/>
    </row>
    <row r="11" spans="1:10" x14ac:dyDescent="0.3">
      <c r="A11" s="88"/>
      <c r="B11" s="142"/>
      <c r="C11" s="89"/>
      <c r="D11" s="89" t="s">
        <v>349</v>
      </c>
      <c r="E11" s="89"/>
    </row>
    <row r="12" spans="1:10" x14ac:dyDescent="0.3">
      <c r="A12" s="88"/>
      <c r="B12" s="142"/>
      <c r="C12" s="89"/>
      <c r="D12" s="89"/>
      <c r="E12" s="89"/>
    </row>
    <row r="13" spans="1:10" x14ac:dyDescent="0.3">
      <c r="A13" s="88"/>
      <c r="B13" s="142" t="s">
        <v>296</v>
      </c>
      <c r="C13" s="89" t="s">
        <v>330</v>
      </c>
      <c r="D13" s="89"/>
      <c r="E13" s="89" t="s">
        <v>330</v>
      </c>
    </row>
    <row r="14" spans="1:10" x14ac:dyDescent="0.3">
      <c r="A14" s="88"/>
      <c r="B14" s="142" t="s">
        <v>297</v>
      </c>
      <c r="C14" s="89" t="s">
        <v>331</v>
      </c>
      <c r="D14" s="89"/>
      <c r="E14" s="89" t="s">
        <v>342</v>
      </c>
    </row>
    <row r="15" spans="1:10" x14ac:dyDescent="0.3">
      <c r="A15" s="88"/>
      <c r="B15" s="142"/>
      <c r="C15" s="89" t="s">
        <v>381</v>
      </c>
      <c r="D15" s="89"/>
      <c r="E15" s="89" t="s">
        <v>341</v>
      </c>
    </row>
    <row r="16" spans="1:10" x14ac:dyDescent="0.3">
      <c r="A16" s="88"/>
      <c r="B16" s="142"/>
      <c r="C16" s="89" t="s">
        <v>382</v>
      </c>
      <c r="D16" s="89"/>
      <c r="E16" s="89"/>
    </row>
    <row r="17" spans="1:5" x14ac:dyDescent="0.3">
      <c r="A17" s="90"/>
      <c r="B17" s="143"/>
      <c r="C17" s="91"/>
      <c r="D17" s="91"/>
      <c r="E17" s="91"/>
    </row>
    <row r="18" spans="1:5" x14ac:dyDescent="0.3">
      <c r="A18" s="92"/>
      <c r="B18" s="144" t="s">
        <v>298</v>
      </c>
      <c r="C18" s="98"/>
      <c r="D18" s="98"/>
      <c r="E18" s="93"/>
    </row>
    <row r="19" spans="1:5" x14ac:dyDescent="0.3">
      <c r="A19" s="94"/>
      <c r="B19" s="142" t="s">
        <v>299</v>
      </c>
      <c r="C19" s="89" t="s">
        <v>328</v>
      </c>
      <c r="D19" s="89" t="s">
        <v>328</v>
      </c>
      <c r="E19" s="89" t="s">
        <v>328</v>
      </c>
    </row>
    <row r="20" spans="1:5" x14ac:dyDescent="0.3">
      <c r="A20" s="94"/>
      <c r="B20" s="142" t="s">
        <v>300</v>
      </c>
      <c r="C20" s="89" t="s">
        <v>332</v>
      </c>
      <c r="D20" s="89" t="s">
        <v>332</v>
      </c>
      <c r="E20" s="89" t="s">
        <v>332</v>
      </c>
    </row>
    <row r="21" spans="1:5" x14ac:dyDescent="0.3">
      <c r="A21" s="94"/>
      <c r="B21" s="142" t="s">
        <v>297</v>
      </c>
      <c r="C21" s="89" t="s">
        <v>333</v>
      </c>
      <c r="D21" s="89" t="s">
        <v>362</v>
      </c>
      <c r="E21" s="95" t="s">
        <v>343</v>
      </c>
    </row>
    <row r="22" spans="1:5" x14ac:dyDescent="0.3">
      <c r="A22" s="94"/>
      <c r="B22" s="142"/>
      <c r="C22" s="89" t="s">
        <v>380</v>
      </c>
      <c r="D22" s="89" t="s">
        <v>363</v>
      </c>
      <c r="E22" s="95" t="s">
        <v>394</v>
      </c>
    </row>
    <row r="23" spans="1:5" x14ac:dyDescent="0.3">
      <c r="A23" s="94"/>
      <c r="B23" s="142"/>
      <c r="C23" s="89" t="s">
        <v>334</v>
      </c>
      <c r="D23" s="89" t="s">
        <v>364</v>
      </c>
      <c r="E23" s="95" t="s">
        <v>395</v>
      </c>
    </row>
    <row r="24" spans="1:5" x14ac:dyDescent="0.3">
      <c r="A24" s="94"/>
      <c r="B24" s="142"/>
      <c r="C24" s="89"/>
      <c r="D24" s="89" t="s">
        <v>365</v>
      </c>
      <c r="E24" s="95" t="s">
        <v>396</v>
      </c>
    </row>
    <row r="25" spans="1:5" x14ac:dyDescent="0.3">
      <c r="A25" s="94"/>
      <c r="B25" s="142"/>
      <c r="C25" s="89"/>
      <c r="D25" s="89" t="s">
        <v>366</v>
      </c>
      <c r="E25" s="95"/>
    </row>
    <row r="26" spans="1:5" x14ac:dyDescent="0.3">
      <c r="A26" s="94"/>
      <c r="B26" s="142"/>
      <c r="C26" s="89"/>
      <c r="D26" s="89" t="s">
        <v>367</v>
      </c>
      <c r="E26" s="95"/>
    </row>
    <row r="27" spans="1:5" x14ac:dyDescent="0.3">
      <c r="A27" s="96"/>
      <c r="B27" s="143"/>
      <c r="C27" s="91"/>
      <c r="D27" s="91" t="s">
        <v>368</v>
      </c>
      <c r="E27" s="97"/>
    </row>
    <row r="28" spans="1:5" x14ac:dyDescent="0.3">
      <c r="A28" s="94"/>
      <c r="B28" s="142"/>
      <c r="C28" s="89"/>
      <c r="D28" s="89" t="s">
        <v>369</v>
      </c>
      <c r="E28" s="95"/>
    </row>
    <row r="29" spans="1:5" x14ac:dyDescent="0.3">
      <c r="A29" s="94"/>
      <c r="B29" s="142"/>
      <c r="C29" s="89"/>
      <c r="D29" s="89" t="s">
        <v>370</v>
      </c>
      <c r="E29" s="95"/>
    </row>
    <row r="30" spans="1:5" x14ac:dyDescent="0.3">
      <c r="A30" s="94"/>
      <c r="B30" s="142"/>
      <c r="C30" s="89"/>
      <c r="D30" s="89" t="s">
        <v>371</v>
      </c>
      <c r="E30" s="95"/>
    </row>
    <row r="31" spans="1:5" x14ac:dyDescent="0.3">
      <c r="A31" s="94"/>
      <c r="B31" s="142"/>
      <c r="C31" s="89"/>
      <c r="D31" s="89" t="s">
        <v>372</v>
      </c>
      <c r="E31" s="95"/>
    </row>
    <row r="32" spans="1:5" x14ac:dyDescent="0.3">
      <c r="A32" s="94"/>
      <c r="B32" s="142"/>
      <c r="C32" s="89"/>
      <c r="D32" s="89" t="s">
        <v>350</v>
      </c>
      <c r="E32" s="95"/>
    </row>
    <row r="33" spans="1:5" x14ac:dyDescent="0.3">
      <c r="A33" s="94"/>
      <c r="B33" s="142"/>
      <c r="C33" s="89"/>
      <c r="D33" s="89" t="s">
        <v>373</v>
      </c>
      <c r="E33" s="95"/>
    </row>
    <row r="34" spans="1:5" x14ac:dyDescent="0.3">
      <c r="A34" s="94"/>
      <c r="B34" s="142"/>
      <c r="C34" s="89"/>
      <c r="D34" s="89" t="s">
        <v>374</v>
      </c>
      <c r="E34" s="95"/>
    </row>
    <row r="35" spans="1:5" x14ac:dyDescent="0.3">
      <c r="A35" s="94"/>
      <c r="B35" s="142"/>
      <c r="C35" s="89"/>
      <c r="D35" s="89" t="s">
        <v>375</v>
      </c>
      <c r="E35" s="95"/>
    </row>
    <row r="36" spans="1:5" x14ac:dyDescent="0.3">
      <c r="A36" s="94"/>
      <c r="B36" s="142"/>
      <c r="C36" s="89"/>
      <c r="D36" s="89" t="s">
        <v>397</v>
      </c>
      <c r="E36" s="95"/>
    </row>
    <row r="37" spans="1:5" x14ac:dyDescent="0.3">
      <c r="A37" s="94"/>
      <c r="B37" s="142"/>
      <c r="C37" s="89"/>
      <c r="D37" s="89"/>
      <c r="E37" s="95"/>
    </row>
    <row r="38" spans="1:5" x14ac:dyDescent="0.3">
      <c r="A38" s="94"/>
      <c r="B38" s="143"/>
      <c r="C38" s="91"/>
      <c r="D38" s="91"/>
      <c r="E38" s="97"/>
    </row>
    <row r="39" spans="1:5" x14ac:dyDescent="0.3">
      <c r="A39" s="94"/>
      <c r="B39" s="144" t="s">
        <v>301</v>
      </c>
      <c r="C39" s="98"/>
      <c r="D39" s="98"/>
      <c r="E39" s="93"/>
    </row>
    <row r="40" spans="1:5" x14ac:dyDescent="0.3">
      <c r="A40" s="94"/>
      <c r="B40" s="142" t="s">
        <v>302</v>
      </c>
      <c r="C40" s="89" t="s">
        <v>335</v>
      </c>
      <c r="D40" s="89" t="s">
        <v>335</v>
      </c>
      <c r="E40" s="95" t="s">
        <v>391</v>
      </c>
    </row>
    <row r="41" spans="1:5" x14ac:dyDescent="0.3">
      <c r="A41" s="94"/>
      <c r="B41" s="143"/>
      <c r="C41" s="91"/>
      <c r="D41" s="91"/>
      <c r="E41" s="97"/>
    </row>
    <row r="42" spans="1:5" x14ac:dyDescent="0.3">
      <c r="A42" s="94"/>
      <c r="B42" s="144" t="s">
        <v>303</v>
      </c>
      <c r="C42" s="98"/>
      <c r="D42" s="98"/>
      <c r="E42" s="93"/>
    </row>
    <row r="43" spans="1:5" x14ac:dyDescent="0.3">
      <c r="A43" s="94"/>
      <c r="B43" s="142" t="s">
        <v>304</v>
      </c>
      <c r="C43" s="89" t="s">
        <v>335</v>
      </c>
      <c r="D43" s="89" t="s">
        <v>335</v>
      </c>
      <c r="E43" s="95" t="s">
        <v>388</v>
      </c>
    </row>
    <row r="44" spans="1:5" x14ac:dyDescent="0.3">
      <c r="A44" s="94"/>
      <c r="B44" s="142" t="s">
        <v>305</v>
      </c>
      <c r="C44" s="89"/>
      <c r="D44" s="89"/>
      <c r="E44" s="95" t="s">
        <v>345</v>
      </c>
    </row>
    <row r="45" spans="1:5" x14ac:dyDescent="0.3">
      <c r="A45" s="94"/>
      <c r="B45" s="142"/>
      <c r="C45" s="89"/>
      <c r="D45" s="89"/>
      <c r="E45" s="95" t="s">
        <v>344</v>
      </c>
    </row>
    <row r="46" spans="1:5" x14ac:dyDescent="0.3">
      <c r="A46" s="94"/>
      <c r="B46" s="142"/>
      <c r="C46" s="89"/>
      <c r="D46" s="89"/>
      <c r="E46" s="95" t="s">
        <v>346</v>
      </c>
    </row>
    <row r="47" spans="1:5" x14ac:dyDescent="0.3">
      <c r="A47" s="94"/>
      <c r="B47" s="142"/>
      <c r="C47" s="89"/>
      <c r="D47" s="89"/>
      <c r="E47" s="95"/>
    </row>
    <row r="48" spans="1:5" x14ac:dyDescent="0.3">
      <c r="A48" s="94"/>
      <c r="B48" s="142" t="s">
        <v>306</v>
      </c>
      <c r="C48" s="89"/>
      <c r="D48" s="89"/>
      <c r="E48" s="95"/>
    </row>
    <row r="49" spans="1:5" x14ac:dyDescent="0.3">
      <c r="A49" s="96"/>
      <c r="B49" s="143"/>
      <c r="C49" s="91"/>
      <c r="D49" s="91"/>
      <c r="E49" s="97"/>
    </row>
    <row r="50" spans="1:5" x14ac:dyDescent="0.3">
      <c r="A50" s="94"/>
      <c r="B50" s="142" t="s">
        <v>307</v>
      </c>
      <c r="C50" s="100" t="s">
        <v>45</v>
      </c>
      <c r="D50" s="100" t="s">
        <v>45</v>
      </c>
      <c r="E50" s="100" t="s">
        <v>45</v>
      </c>
    </row>
    <row r="51" spans="1:5" x14ac:dyDescent="0.3">
      <c r="A51" s="94"/>
      <c r="B51" s="142" t="s">
        <v>308</v>
      </c>
      <c r="C51" s="89"/>
      <c r="D51" s="89"/>
      <c r="E51" s="95"/>
    </row>
    <row r="52" spans="1:5" x14ac:dyDescent="0.3">
      <c r="A52" s="94"/>
      <c r="B52" s="142" t="s">
        <v>309</v>
      </c>
      <c r="C52" s="89"/>
      <c r="D52" s="89"/>
      <c r="E52" s="95"/>
    </row>
    <row r="53" spans="1:5" x14ac:dyDescent="0.3">
      <c r="A53" s="94"/>
      <c r="B53" s="142" t="s">
        <v>310</v>
      </c>
      <c r="C53" s="89"/>
      <c r="D53" s="89"/>
      <c r="E53" s="95"/>
    </row>
    <row r="54" spans="1:5" x14ac:dyDescent="0.3">
      <c r="A54" s="94"/>
      <c r="B54" s="142" t="s">
        <v>311</v>
      </c>
      <c r="C54" s="91"/>
      <c r="D54" s="91"/>
      <c r="E54" s="97"/>
    </row>
    <row r="55" spans="1:5" x14ac:dyDescent="0.3">
      <c r="A55" s="92">
        <v>2</v>
      </c>
      <c r="B55" s="144" t="s">
        <v>312</v>
      </c>
      <c r="C55" s="100" t="s">
        <v>45</v>
      </c>
      <c r="D55" s="100" t="s">
        <v>45</v>
      </c>
      <c r="E55" s="100" t="s">
        <v>45</v>
      </c>
    </row>
    <row r="56" spans="1:5" x14ac:dyDescent="0.3">
      <c r="A56" s="94"/>
      <c r="B56" s="142" t="s">
        <v>313</v>
      </c>
      <c r="C56" s="89"/>
      <c r="D56" s="89"/>
      <c r="E56" s="95"/>
    </row>
    <row r="57" spans="1:5" x14ac:dyDescent="0.3">
      <c r="A57" s="94"/>
      <c r="B57" s="142" t="s">
        <v>314</v>
      </c>
      <c r="C57" s="100" t="s">
        <v>45</v>
      </c>
      <c r="D57" s="100" t="s">
        <v>45</v>
      </c>
      <c r="E57" s="100" t="s">
        <v>45</v>
      </c>
    </row>
    <row r="58" spans="1:5" x14ac:dyDescent="0.3">
      <c r="A58" s="94"/>
      <c r="B58" s="142" t="s">
        <v>315</v>
      </c>
      <c r="C58" s="100"/>
      <c r="D58" s="100"/>
      <c r="E58" s="100"/>
    </row>
    <row r="59" spans="1:5" x14ac:dyDescent="0.3">
      <c r="A59" s="94"/>
      <c r="B59" s="142" t="s">
        <v>316</v>
      </c>
      <c r="C59" s="100" t="s">
        <v>45</v>
      </c>
      <c r="D59" s="100" t="s">
        <v>45</v>
      </c>
      <c r="E59" s="100" t="s">
        <v>45</v>
      </c>
    </row>
    <row r="60" spans="1:5" x14ac:dyDescent="0.3">
      <c r="A60" s="94"/>
      <c r="B60" s="142" t="s">
        <v>317</v>
      </c>
      <c r="C60" s="100"/>
      <c r="D60" s="100"/>
      <c r="E60" s="100"/>
    </row>
    <row r="61" spans="1:5" x14ac:dyDescent="0.3">
      <c r="A61" s="94"/>
      <c r="B61" s="142" t="s">
        <v>318</v>
      </c>
      <c r="C61" s="100" t="s">
        <v>45</v>
      </c>
      <c r="D61" s="100" t="s">
        <v>45</v>
      </c>
      <c r="E61" s="100" t="s">
        <v>45</v>
      </c>
    </row>
    <row r="62" spans="1:5" x14ac:dyDescent="0.3">
      <c r="A62" s="94"/>
      <c r="B62" s="142" t="s">
        <v>319</v>
      </c>
      <c r="C62" s="100"/>
      <c r="D62" s="100"/>
      <c r="E62" s="100"/>
    </row>
    <row r="63" spans="1:5" x14ac:dyDescent="0.3">
      <c r="A63" s="94"/>
      <c r="B63" s="142" t="s">
        <v>320</v>
      </c>
      <c r="C63" s="100" t="s">
        <v>45</v>
      </c>
      <c r="D63" s="100" t="s">
        <v>45</v>
      </c>
      <c r="E63" s="100" t="s">
        <v>45</v>
      </c>
    </row>
    <row r="64" spans="1:5" x14ac:dyDescent="0.3">
      <c r="A64" s="94"/>
      <c r="B64" s="142" t="s">
        <v>317</v>
      </c>
      <c r="C64" s="89"/>
      <c r="D64" s="89"/>
      <c r="E64" s="95"/>
    </row>
    <row r="65" spans="1:5" x14ac:dyDescent="0.3">
      <c r="A65" s="92">
        <v>3</v>
      </c>
      <c r="B65" s="144" t="s">
        <v>321</v>
      </c>
      <c r="C65" s="98" t="s">
        <v>336</v>
      </c>
      <c r="D65" s="101" t="s">
        <v>45</v>
      </c>
      <c r="E65" s="98" t="s">
        <v>376</v>
      </c>
    </row>
    <row r="66" spans="1:5" x14ac:dyDescent="0.3">
      <c r="A66" s="94"/>
      <c r="B66" s="142" t="s">
        <v>322</v>
      </c>
      <c r="C66" s="89" t="s">
        <v>338</v>
      </c>
      <c r="D66" s="89"/>
      <c r="E66" s="95" t="s">
        <v>377</v>
      </c>
    </row>
    <row r="67" spans="1:5" x14ac:dyDescent="0.3">
      <c r="A67" s="94"/>
      <c r="B67" s="142" t="s">
        <v>323</v>
      </c>
      <c r="C67" s="89" t="s">
        <v>339</v>
      </c>
      <c r="D67" s="89"/>
      <c r="E67" s="95" t="s">
        <v>378</v>
      </c>
    </row>
    <row r="68" spans="1:5" x14ac:dyDescent="0.3">
      <c r="A68" s="94"/>
      <c r="B68" s="142" t="s">
        <v>324</v>
      </c>
      <c r="C68" s="89" t="s">
        <v>379</v>
      </c>
      <c r="D68" s="89"/>
      <c r="E68" s="95"/>
    </row>
    <row r="69" spans="1:5" x14ac:dyDescent="0.3">
      <c r="A69" s="94"/>
      <c r="B69" s="142" t="s">
        <v>325</v>
      </c>
      <c r="C69" s="89"/>
      <c r="D69" s="89"/>
      <c r="E69" s="95"/>
    </row>
    <row r="70" spans="1:5" x14ac:dyDescent="0.3">
      <c r="A70" s="94"/>
      <c r="B70" s="142" t="s">
        <v>326</v>
      </c>
      <c r="C70" s="89"/>
      <c r="D70" s="89"/>
      <c r="E70" s="95"/>
    </row>
    <row r="71" spans="1:5" x14ac:dyDescent="0.3">
      <c r="A71" s="96"/>
      <c r="B71" s="143"/>
      <c r="C71" s="91"/>
      <c r="D71" s="91"/>
      <c r="E71" s="97"/>
    </row>
    <row r="72" spans="1:5" x14ac:dyDescent="0.3">
      <c r="A72" s="94"/>
      <c r="B72" s="142" t="s">
        <v>327</v>
      </c>
      <c r="C72" s="89" t="s">
        <v>389</v>
      </c>
      <c r="D72" s="89" t="s">
        <v>351</v>
      </c>
      <c r="E72" s="95"/>
    </row>
    <row r="73" spans="1:5" x14ac:dyDescent="0.3">
      <c r="A73" s="94"/>
      <c r="B73" s="142"/>
      <c r="C73" s="89" t="s">
        <v>390</v>
      </c>
      <c r="D73" s="89" t="s">
        <v>352</v>
      </c>
      <c r="E73" s="95"/>
    </row>
    <row r="74" spans="1:5" x14ac:dyDescent="0.3">
      <c r="A74" s="94"/>
      <c r="B74" s="142"/>
      <c r="C74" s="89" t="s">
        <v>398</v>
      </c>
      <c r="D74" s="89" t="s">
        <v>353</v>
      </c>
      <c r="E74" s="95"/>
    </row>
    <row r="75" spans="1:5" x14ac:dyDescent="0.3">
      <c r="A75" s="94"/>
      <c r="B75" s="142"/>
      <c r="C75" s="89" t="s">
        <v>337</v>
      </c>
      <c r="D75" s="89" t="s">
        <v>354</v>
      </c>
      <c r="E75" s="95"/>
    </row>
    <row r="76" spans="1:5" x14ac:dyDescent="0.3">
      <c r="A76" s="94"/>
      <c r="B76" s="142"/>
      <c r="C76" s="89"/>
      <c r="D76" s="89" t="s">
        <v>355</v>
      </c>
      <c r="E76" s="95"/>
    </row>
    <row r="77" spans="1:5" x14ac:dyDescent="0.3">
      <c r="A77" s="94"/>
      <c r="B77" s="142"/>
      <c r="C77" s="89"/>
      <c r="D77" s="89" t="s">
        <v>356</v>
      </c>
      <c r="E77" s="95"/>
    </row>
    <row r="78" spans="1:5" x14ac:dyDescent="0.3">
      <c r="A78" s="94"/>
      <c r="B78" s="142"/>
      <c r="C78" s="89"/>
      <c r="D78" s="89" t="s">
        <v>357</v>
      </c>
      <c r="E78" s="95"/>
    </row>
    <row r="79" spans="1:5" x14ac:dyDescent="0.3">
      <c r="A79" s="94"/>
      <c r="B79" s="142"/>
      <c r="C79" s="89"/>
      <c r="D79" s="89" t="s">
        <v>358</v>
      </c>
      <c r="E79" s="95"/>
    </row>
    <row r="80" spans="1:5" x14ac:dyDescent="0.3">
      <c r="A80" s="94"/>
      <c r="B80" s="142"/>
      <c r="C80" s="89"/>
      <c r="D80" s="89" t="s">
        <v>359</v>
      </c>
      <c r="E80" s="95"/>
    </row>
    <row r="81" spans="1:5" x14ac:dyDescent="0.3">
      <c r="A81" s="94"/>
      <c r="B81" s="142"/>
      <c r="C81" s="89"/>
      <c r="D81" s="89" t="s">
        <v>360</v>
      </c>
      <c r="E81" s="95"/>
    </row>
    <row r="82" spans="1:5" x14ac:dyDescent="0.3">
      <c r="A82" s="94"/>
      <c r="B82" s="142"/>
      <c r="C82" s="89"/>
      <c r="D82" s="89" t="s">
        <v>361</v>
      </c>
      <c r="E82" s="95"/>
    </row>
    <row r="83" spans="1:5" x14ac:dyDescent="0.3">
      <c r="A83" s="96"/>
      <c r="B83" s="143"/>
      <c r="C83" s="91"/>
      <c r="D83" s="91"/>
      <c r="E83" s="97"/>
    </row>
    <row r="84" spans="1:5" x14ac:dyDescent="0.3">
      <c r="B84" s="87"/>
      <c r="C84" s="87"/>
      <c r="D84" s="87"/>
      <c r="E84" s="87"/>
    </row>
    <row r="85" spans="1:5" x14ac:dyDescent="0.3">
      <c r="B85" s="87"/>
      <c r="C85" s="87"/>
      <c r="D85" s="87"/>
      <c r="E85" s="87"/>
    </row>
    <row r="86" spans="1:5" x14ac:dyDescent="0.3">
      <c r="B86" s="87"/>
      <c r="C86" s="87"/>
      <c r="D86" s="87"/>
      <c r="E86" s="87"/>
    </row>
    <row r="87" spans="1:5" x14ac:dyDescent="0.3">
      <c r="B87" s="87"/>
    </row>
  </sheetData>
  <mergeCells count="3">
    <mergeCell ref="A1:E1"/>
    <mergeCell ref="A2:E2"/>
    <mergeCell ref="A3:E3"/>
  </mergeCells>
  <pageMargins left="0.31496062992125984" right="0.31496062992125984" top="0.74803149606299213" bottom="0.35433070866141736" header="0.31496062992125984" footer="0.31496062992125984"/>
  <pageSetup paperSize="9"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5</vt:i4>
      </vt:variant>
    </vt:vector>
  </HeadingPairs>
  <TitlesOfParts>
    <vt:vector size="9" baseType="lpstr">
      <vt:lpstr>อุตสาหกรรมท่องเที่ยว</vt:lpstr>
      <vt:lpstr>อุตสาหกรรมยานยนต์</vt:lpstr>
      <vt:lpstr>อุตสาหกรรมไฟฟ้า</vt:lpstr>
      <vt:lpstr>สรุป</vt:lpstr>
      <vt:lpstr>สรุป!Print_Area</vt:lpstr>
      <vt:lpstr>สรุป!Print_Titles</vt:lpstr>
      <vt:lpstr>อุตสาหกรรมท่องเที่ยว!Print_Titles</vt:lpstr>
      <vt:lpstr>อุตสาหกรรมไฟฟ้า!Print_Titles</vt:lpstr>
      <vt:lpstr>อุตสาหกรรมยานยนต์!Print_Titles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Training_20</dc:creator>
  <cp:lastModifiedBy>Training_11</cp:lastModifiedBy>
  <cp:lastPrinted>2017-09-29T02:47:54Z</cp:lastPrinted>
  <dcterms:created xsi:type="dcterms:W3CDTF">2017-04-07T03:22:18Z</dcterms:created>
  <dcterms:modified xsi:type="dcterms:W3CDTF">2017-09-29T03:10:24Z</dcterms:modified>
</cp:coreProperties>
</file>