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#1" sheetId="2" r:id="rId1"/>
    <sheet name="#2" sheetId="3" r:id="rId2"/>
    <sheet name="#3" sheetId="4" r:id="rId3"/>
    <sheet name="#4" sheetId="5" r:id="rId4"/>
    <sheet name="ALL" sheetId="1" r:id="rId5"/>
    <sheet name="Sheet6" sheetId="6" r:id="rId6"/>
  </sheets>
  <calcPr calcId="145621"/>
</workbook>
</file>

<file path=xl/calcChain.xml><?xml version="1.0" encoding="utf-8"?>
<calcChain xmlns="http://schemas.openxmlformats.org/spreadsheetml/2006/main">
  <c r="F25" i="5" l="1"/>
  <c r="F18" i="5"/>
  <c r="F11" i="5"/>
  <c r="F26" i="5" s="1"/>
  <c r="F11" i="1"/>
  <c r="F12" i="1" s="1"/>
  <c r="F11" i="3"/>
  <c r="F12" i="3" s="1"/>
  <c r="F18" i="4"/>
  <c r="F11" i="4"/>
  <c r="H11" i="5" l="1"/>
  <c r="F12" i="5"/>
  <c r="F19" i="5"/>
  <c r="F13" i="1"/>
  <c r="H12" i="1"/>
  <c r="H11" i="1"/>
  <c r="F13" i="3"/>
  <c r="H12" i="3"/>
  <c r="H11" i="3"/>
  <c r="H11" i="4"/>
  <c r="F12" i="4"/>
  <c r="F19" i="4"/>
  <c r="F27" i="5" l="1"/>
  <c r="F20" i="5"/>
  <c r="F13" i="5"/>
  <c r="H12" i="5"/>
  <c r="F14" i="1"/>
  <c r="H13" i="1"/>
  <c r="F14" i="3"/>
  <c r="H13" i="3"/>
  <c r="F20" i="4"/>
  <c r="F13" i="4"/>
  <c r="H12" i="4"/>
  <c r="F28" i="5" l="1"/>
  <c r="F21" i="5"/>
  <c r="F14" i="5"/>
  <c r="H13" i="5"/>
  <c r="F15" i="1"/>
  <c r="H15" i="1" s="1"/>
  <c r="H14" i="1"/>
  <c r="F15" i="3"/>
  <c r="H15" i="3" s="1"/>
  <c r="H14" i="3"/>
  <c r="F21" i="4"/>
  <c r="F14" i="4"/>
  <c r="H13" i="4"/>
  <c r="F29" i="5" l="1"/>
  <c r="F22" i="5"/>
  <c r="F15" i="5"/>
  <c r="H15" i="5" s="1"/>
  <c r="H14" i="5"/>
  <c r="F22" i="4"/>
  <c r="F15" i="4"/>
  <c r="H15" i="4" s="1"/>
  <c r="H14" i="4"/>
  <c r="F25" i="1" l="1"/>
  <c r="F18" i="1"/>
  <c r="F32" i="1" l="1"/>
  <c r="F20" i="1"/>
  <c r="F19" i="1"/>
  <c r="F27" i="1"/>
  <c r="F26" i="1"/>
  <c r="F22" i="1"/>
  <c r="F21" i="1"/>
  <c r="F29" i="1"/>
  <c r="F28" i="1"/>
  <c r="F33" i="1" l="1"/>
  <c r="F35" i="1"/>
  <c r="F34" i="1"/>
  <c r="F36" i="1"/>
  <c r="F37" i="1" l="1"/>
</calcChain>
</file>

<file path=xl/sharedStrings.xml><?xml version="1.0" encoding="utf-8"?>
<sst xmlns="http://schemas.openxmlformats.org/spreadsheetml/2006/main" count="172" uniqueCount="17">
  <si>
    <t>ปี 2560</t>
  </si>
  <si>
    <t>ปี 2561</t>
  </si>
  <si>
    <t>ปี 2562</t>
  </si>
  <si>
    <t>ปี 2563</t>
  </si>
  <si>
    <t>ปี 2564</t>
  </si>
  <si>
    <t>ตำแหน่งงาน</t>
  </si>
  <si>
    <t>พนักงานต้อนรับ</t>
  </si>
  <si>
    <t>ปี 2559</t>
  </si>
  <si>
    <t>ทั้งหมด</t>
  </si>
  <si>
    <t>ส่วนเพิ่ม</t>
  </si>
  <si>
    <t>ความต้องการแรงงานส่วนเพิ่มรวม</t>
  </si>
  <si>
    <t>รวม 5 ปี</t>
  </si>
  <si>
    <t>การเติบโตของอุตสาหกรรม (G)</t>
  </si>
  <si>
    <t>การเพิ่มขึ้นของผลิตภาพแรงงาน (P)</t>
  </si>
  <si>
    <t xml:space="preserve">การเกษียณอายุ (R) </t>
  </si>
  <si>
    <t>การออกจากอุตสาหกรรม (M)</t>
  </si>
  <si>
    <t>ปริมาณแรงงงาน (L)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</si>
</sst>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1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1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1" fontId="1" fillId="0" borderId="2" xfId="0" applyNumberFormat="1" applyFont="1" applyBorder="1"/>
    <xf numFmtId="1" fontId="1" fillId="0" borderId="3" xfId="0" applyNumberFormat="1" applyFont="1" applyBorder="1"/>
    <xf numFmtId="0" fontId="1" fillId="0" borderId="0" xfId="0" applyFont="1" applyFill="1"/>
    <xf numFmtId="0" fontId="1" fillId="0" borderId="0" xfId="0" applyFont="1" applyFill="1" applyBorder="1"/>
    <xf numFmtId="1" fontId="1" fillId="0" borderId="4" xfId="0" applyNumberFormat="1" applyFont="1" applyFill="1" applyBorder="1"/>
    <xf numFmtId="1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238125</xdr:colOff>
      <xdr:row>10</xdr:row>
      <xdr:rowOff>38100</xdr:rowOff>
    </xdr:from>
    <xdr:ext cx="1499449" cy="843693"/>
    <xdr:sp macro="" textlink="">
      <xdr:nvSpPr>
        <xdr:cNvPr id="10" name="TextBox 9"/>
        <xdr:cNvSpPr txBox="1"/>
      </xdr:nvSpPr>
      <xdr:spPr>
        <a:xfrm>
          <a:off x="7143750" y="2133600"/>
          <a:ext cx="1499449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(1+G)</a:t>
          </a:r>
        </a:p>
        <a:p>
          <a:r>
            <a:rPr lang="en-US" sz="2400" baseline="0"/>
            <a:t>     (1+P)</a:t>
          </a:r>
          <a:endParaRPr lang="en-US" sz="2400"/>
        </a:p>
      </xdr:txBody>
    </xdr:sp>
    <xdr:clientData/>
  </xdr:oneCellAnchor>
  <xdr:twoCellAnchor>
    <xdr:from>
      <xdr:col>9</xdr:col>
      <xdr:colOff>523875</xdr:colOff>
      <xdr:row>12</xdr:row>
      <xdr:rowOff>38100</xdr:rowOff>
    </xdr:from>
    <xdr:to>
      <xdr:col>11</xdr:col>
      <xdr:colOff>419100</xdr:colOff>
      <xdr:row>12</xdr:row>
      <xdr:rowOff>38100</xdr:rowOff>
    </xdr:to>
    <xdr:cxnSp macro="">
      <xdr:nvCxnSpPr>
        <xdr:cNvPr id="12" name="Straight Connector 11"/>
        <xdr:cNvCxnSpPr/>
      </xdr:nvCxnSpPr>
      <xdr:spPr>
        <a:xfrm flipV="1">
          <a:off x="7429500" y="2552700"/>
          <a:ext cx="1114425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9</xdr:row>
      <xdr:rowOff>190500</xdr:rowOff>
    </xdr:from>
    <xdr:to>
      <xdr:col>8</xdr:col>
      <xdr:colOff>438150</xdr:colOff>
      <xdr:row>14</xdr:row>
      <xdr:rowOff>190500</xdr:rowOff>
    </xdr:to>
    <xdr:sp macro="" textlink="">
      <xdr:nvSpPr>
        <xdr:cNvPr id="13" name="Right Brace 12"/>
        <xdr:cNvSpPr/>
      </xdr:nvSpPr>
      <xdr:spPr>
        <a:xfrm>
          <a:off x="6553200" y="2076450"/>
          <a:ext cx="180975" cy="104775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571500</xdr:colOff>
      <xdr:row>10</xdr:row>
      <xdr:rowOff>76200</xdr:rowOff>
    </xdr:from>
    <xdr:ext cx="362728" cy="468013"/>
    <xdr:sp macro="" textlink="">
      <xdr:nvSpPr>
        <xdr:cNvPr id="14" name="TextBox 13"/>
        <xdr:cNvSpPr txBox="1"/>
      </xdr:nvSpPr>
      <xdr:spPr>
        <a:xfrm>
          <a:off x="6867525" y="2171700"/>
          <a:ext cx="36272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A</a:t>
          </a:r>
        </a:p>
      </xdr:txBody>
    </xdr:sp>
    <xdr:clientData/>
  </xdr:oneCellAnchor>
  <xdr:twoCellAnchor>
    <xdr:from>
      <xdr:col>3</xdr:col>
      <xdr:colOff>87924</xdr:colOff>
      <xdr:row>2</xdr:row>
      <xdr:rowOff>209549</xdr:rowOff>
    </xdr:from>
    <xdr:to>
      <xdr:col>3</xdr:col>
      <xdr:colOff>334108</xdr:colOff>
      <xdr:row>14</xdr:row>
      <xdr:rowOff>180974</xdr:rowOff>
    </xdr:to>
    <xdr:sp macro="" textlink="">
      <xdr:nvSpPr>
        <xdr:cNvPr id="15" name="Right Brace 14"/>
        <xdr:cNvSpPr/>
      </xdr:nvSpPr>
      <xdr:spPr>
        <a:xfrm>
          <a:off x="2820866" y="634511"/>
          <a:ext cx="246184" cy="2521194"/>
        </a:xfrm>
        <a:prstGeom prst="rightBrace">
          <a:avLst>
            <a:gd name="adj1" fmla="val 8333"/>
            <a:gd name="adj2" fmla="val 71473"/>
          </a:avLst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9</xdr:row>
      <xdr:rowOff>190500</xdr:rowOff>
    </xdr:from>
    <xdr:to>
      <xdr:col>8</xdr:col>
      <xdr:colOff>438150</xdr:colOff>
      <xdr:row>14</xdr:row>
      <xdr:rowOff>190500</xdr:rowOff>
    </xdr:to>
    <xdr:sp macro="" textlink="">
      <xdr:nvSpPr>
        <xdr:cNvPr id="2" name="Right Brace 1"/>
        <xdr:cNvSpPr/>
      </xdr:nvSpPr>
      <xdr:spPr>
        <a:xfrm>
          <a:off x="6553200" y="2076450"/>
          <a:ext cx="180975" cy="104775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571500</xdr:colOff>
      <xdr:row>10</xdr:row>
      <xdr:rowOff>76200</xdr:rowOff>
    </xdr:from>
    <xdr:ext cx="362728" cy="468013"/>
    <xdr:sp macro="" textlink="">
      <xdr:nvSpPr>
        <xdr:cNvPr id="3" name="TextBox 2"/>
        <xdr:cNvSpPr txBox="1"/>
      </xdr:nvSpPr>
      <xdr:spPr>
        <a:xfrm>
          <a:off x="6600825" y="2171700"/>
          <a:ext cx="36272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A</a:t>
          </a:r>
        </a:p>
      </xdr:txBody>
    </xdr:sp>
    <xdr:clientData/>
  </xdr:oneCellAnchor>
  <xdr:twoCellAnchor>
    <xdr:from>
      <xdr:col>8</xdr:col>
      <xdr:colOff>285750</xdr:colOff>
      <xdr:row>16</xdr:row>
      <xdr:rowOff>180975</xdr:rowOff>
    </xdr:from>
    <xdr:to>
      <xdr:col>8</xdr:col>
      <xdr:colOff>485775</xdr:colOff>
      <xdr:row>22</xdr:row>
      <xdr:rowOff>0</xdr:rowOff>
    </xdr:to>
    <xdr:sp macro="" textlink="">
      <xdr:nvSpPr>
        <xdr:cNvPr id="4" name="Right Brace 3"/>
        <xdr:cNvSpPr/>
      </xdr:nvSpPr>
      <xdr:spPr>
        <a:xfrm>
          <a:off x="6315075" y="3533775"/>
          <a:ext cx="200025" cy="107632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561975</xdr:colOff>
      <xdr:row>18</xdr:row>
      <xdr:rowOff>28575</xdr:rowOff>
    </xdr:from>
    <xdr:ext cx="362728" cy="468013"/>
    <xdr:sp macro="" textlink="">
      <xdr:nvSpPr>
        <xdr:cNvPr id="5" name="TextBox 4"/>
        <xdr:cNvSpPr txBox="1"/>
      </xdr:nvSpPr>
      <xdr:spPr>
        <a:xfrm>
          <a:off x="6591300" y="3800475"/>
          <a:ext cx="36272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B</a:t>
          </a:r>
        </a:p>
      </xdr:txBody>
    </xdr:sp>
    <xdr:clientData/>
  </xdr:oneCellAnchor>
  <xdr:oneCellAnchor>
    <xdr:from>
      <xdr:col>8</xdr:col>
      <xdr:colOff>914400</xdr:colOff>
      <xdr:row>10</xdr:row>
      <xdr:rowOff>57150</xdr:rowOff>
    </xdr:from>
    <xdr:ext cx="1499449" cy="843693"/>
    <xdr:sp macro="" textlink="">
      <xdr:nvSpPr>
        <xdr:cNvPr id="10" name="TextBox 9"/>
        <xdr:cNvSpPr txBox="1"/>
      </xdr:nvSpPr>
      <xdr:spPr>
        <a:xfrm>
          <a:off x="6943725" y="2152650"/>
          <a:ext cx="1499449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(1+G)</a:t>
          </a:r>
        </a:p>
        <a:p>
          <a:r>
            <a:rPr lang="en-US" sz="2400" baseline="0"/>
            <a:t>     (1+P)</a:t>
          </a:r>
          <a:endParaRPr lang="en-US" sz="2400"/>
        </a:p>
      </xdr:txBody>
    </xdr:sp>
    <xdr:clientData/>
  </xdr:oneCellAnchor>
  <xdr:twoCellAnchor>
    <xdr:from>
      <xdr:col>9</xdr:col>
      <xdr:colOff>66675</xdr:colOff>
      <xdr:row>12</xdr:row>
      <xdr:rowOff>85725</xdr:rowOff>
    </xdr:from>
    <xdr:to>
      <xdr:col>10</xdr:col>
      <xdr:colOff>571500</xdr:colOff>
      <xdr:row>12</xdr:row>
      <xdr:rowOff>85725</xdr:rowOff>
    </xdr:to>
    <xdr:cxnSp macro="">
      <xdr:nvCxnSpPr>
        <xdr:cNvPr id="11" name="Straight Connector 10"/>
        <xdr:cNvCxnSpPr/>
      </xdr:nvCxnSpPr>
      <xdr:spPr>
        <a:xfrm flipV="1">
          <a:off x="7210425" y="2600325"/>
          <a:ext cx="1114425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923925</xdr:colOff>
      <xdr:row>18</xdr:row>
      <xdr:rowOff>38100</xdr:rowOff>
    </xdr:from>
    <xdr:ext cx="976486" cy="468013"/>
    <xdr:sp macro="" textlink="">
      <xdr:nvSpPr>
        <xdr:cNvPr id="12" name="TextBox 11"/>
        <xdr:cNvSpPr txBox="1"/>
      </xdr:nvSpPr>
      <xdr:spPr>
        <a:xfrm>
          <a:off x="6953250" y="3810000"/>
          <a:ext cx="976486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R</a:t>
          </a:r>
          <a:endParaRPr lang="en-US" sz="2400"/>
        </a:p>
      </xdr:txBody>
    </xdr:sp>
    <xdr:clientData/>
  </xdr:oneCellAnchor>
  <xdr:twoCellAnchor>
    <xdr:from>
      <xdr:col>3</xdr:col>
      <xdr:colOff>144480</xdr:colOff>
      <xdr:row>17</xdr:row>
      <xdr:rowOff>855</xdr:rowOff>
    </xdr:from>
    <xdr:to>
      <xdr:col>3</xdr:col>
      <xdr:colOff>352425</xdr:colOff>
      <xdr:row>22</xdr:row>
      <xdr:rowOff>16118</xdr:rowOff>
    </xdr:to>
    <xdr:sp macro="" textlink="">
      <xdr:nvSpPr>
        <xdr:cNvPr id="16" name="Right Brace 15"/>
        <xdr:cNvSpPr/>
      </xdr:nvSpPr>
      <xdr:spPr>
        <a:xfrm>
          <a:off x="2878904" y="3548650"/>
          <a:ext cx="207945" cy="1058732"/>
        </a:xfrm>
        <a:prstGeom prst="rightBrace">
          <a:avLst>
            <a:gd name="adj1" fmla="val 8333"/>
            <a:gd name="adj2" fmla="val 48223"/>
          </a:avLst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23</xdr:row>
      <xdr:rowOff>190500</xdr:rowOff>
    </xdr:from>
    <xdr:to>
      <xdr:col>8</xdr:col>
      <xdr:colOff>466725</xdr:colOff>
      <xdr:row>29</xdr:row>
      <xdr:rowOff>9525</xdr:rowOff>
    </xdr:to>
    <xdr:sp macro="" textlink="">
      <xdr:nvSpPr>
        <xdr:cNvPr id="2" name="Right Brace 1"/>
        <xdr:cNvSpPr/>
      </xdr:nvSpPr>
      <xdr:spPr>
        <a:xfrm>
          <a:off x="6629400" y="5010150"/>
          <a:ext cx="200025" cy="107632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523875</xdr:colOff>
      <xdr:row>25</xdr:row>
      <xdr:rowOff>47625</xdr:rowOff>
    </xdr:from>
    <xdr:ext cx="348750" cy="468013"/>
    <xdr:sp macro="" textlink="">
      <xdr:nvSpPr>
        <xdr:cNvPr id="3" name="TextBox 2"/>
        <xdr:cNvSpPr txBox="1"/>
      </xdr:nvSpPr>
      <xdr:spPr>
        <a:xfrm>
          <a:off x="6886575" y="5286375"/>
          <a:ext cx="348750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C</a:t>
          </a:r>
        </a:p>
      </xdr:txBody>
    </xdr:sp>
    <xdr:clientData/>
  </xdr:oneCellAnchor>
  <xdr:twoCellAnchor>
    <xdr:from>
      <xdr:col>8</xdr:col>
      <xdr:colOff>257175</xdr:colOff>
      <xdr:row>9</xdr:row>
      <xdr:rowOff>190500</xdr:rowOff>
    </xdr:from>
    <xdr:to>
      <xdr:col>8</xdr:col>
      <xdr:colOff>438150</xdr:colOff>
      <xdr:row>14</xdr:row>
      <xdr:rowOff>190500</xdr:rowOff>
    </xdr:to>
    <xdr:sp macro="" textlink="">
      <xdr:nvSpPr>
        <xdr:cNvPr id="6" name="Right Brace 5"/>
        <xdr:cNvSpPr/>
      </xdr:nvSpPr>
      <xdr:spPr>
        <a:xfrm>
          <a:off x="6619875" y="2076450"/>
          <a:ext cx="180975" cy="104775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571500</xdr:colOff>
      <xdr:row>10</xdr:row>
      <xdr:rowOff>76200</xdr:rowOff>
    </xdr:from>
    <xdr:ext cx="362728" cy="468013"/>
    <xdr:sp macro="" textlink="">
      <xdr:nvSpPr>
        <xdr:cNvPr id="7" name="TextBox 6"/>
        <xdr:cNvSpPr txBox="1"/>
      </xdr:nvSpPr>
      <xdr:spPr>
        <a:xfrm>
          <a:off x="6934200" y="2171700"/>
          <a:ext cx="36272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A</a:t>
          </a:r>
        </a:p>
      </xdr:txBody>
    </xdr:sp>
    <xdr:clientData/>
  </xdr:oneCellAnchor>
  <xdr:oneCellAnchor>
    <xdr:from>
      <xdr:col>9</xdr:col>
      <xdr:colOff>238125</xdr:colOff>
      <xdr:row>10</xdr:row>
      <xdr:rowOff>57150</xdr:rowOff>
    </xdr:from>
    <xdr:ext cx="1499449" cy="843693"/>
    <xdr:sp macro="" textlink="">
      <xdr:nvSpPr>
        <xdr:cNvPr id="8" name="TextBox 7"/>
        <xdr:cNvSpPr txBox="1"/>
      </xdr:nvSpPr>
      <xdr:spPr>
        <a:xfrm>
          <a:off x="7210425" y="2152650"/>
          <a:ext cx="1499449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(1+G)</a:t>
          </a:r>
        </a:p>
        <a:p>
          <a:r>
            <a:rPr lang="en-US" sz="2400" baseline="0"/>
            <a:t>     (1+P)</a:t>
          </a:r>
          <a:endParaRPr lang="en-US" sz="2400"/>
        </a:p>
      </xdr:txBody>
    </xdr:sp>
    <xdr:clientData/>
  </xdr:oneCellAnchor>
  <xdr:twoCellAnchor>
    <xdr:from>
      <xdr:col>9</xdr:col>
      <xdr:colOff>571500</xdr:colOff>
      <xdr:row>12</xdr:row>
      <xdr:rowOff>66675</xdr:rowOff>
    </xdr:from>
    <xdr:to>
      <xdr:col>11</xdr:col>
      <xdr:colOff>466725</xdr:colOff>
      <xdr:row>12</xdr:row>
      <xdr:rowOff>66675</xdr:rowOff>
    </xdr:to>
    <xdr:cxnSp macro="">
      <xdr:nvCxnSpPr>
        <xdr:cNvPr id="9" name="Straight Connector 8"/>
        <xdr:cNvCxnSpPr/>
      </xdr:nvCxnSpPr>
      <xdr:spPr>
        <a:xfrm flipV="1">
          <a:off x="7543800" y="2581275"/>
          <a:ext cx="1114425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16</xdr:row>
      <xdr:rowOff>190500</xdr:rowOff>
    </xdr:from>
    <xdr:to>
      <xdr:col>8</xdr:col>
      <xdr:colOff>457200</xdr:colOff>
      <xdr:row>22</xdr:row>
      <xdr:rowOff>9525</xdr:rowOff>
    </xdr:to>
    <xdr:sp macro="" textlink="">
      <xdr:nvSpPr>
        <xdr:cNvPr id="10" name="Right Brace 9"/>
        <xdr:cNvSpPr/>
      </xdr:nvSpPr>
      <xdr:spPr>
        <a:xfrm>
          <a:off x="6619875" y="3543300"/>
          <a:ext cx="200025" cy="107632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533400</xdr:colOff>
      <xdr:row>18</xdr:row>
      <xdr:rowOff>38100</xdr:rowOff>
    </xdr:from>
    <xdr:ext cx="362728" cy="468013"/>
    <xdr:sp macro="" textlink="">
      <xdr:nvSpPr>
        <xdr:cNvPr id="11" name="TextBox 10"/>
        <xdr:cNvSpPr txBox="1"/>
      </xdr:nvSpPr>
      <xdr:spPr>
        <a:xfrm>
          <a:off x="6896100" y="3810000"/>
          <a:ext cx="36272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B</a:t>
          </a:r>
        </a:p>
      </xdr:txBody>
    </xdr:sp>
    <xdr:clientData/>
  </xdr:oneCellAnchor>
  <xdr:oneCellAnchor>
    <xdr:from>
      <xdr:col>9</xdr:col>
      <xdr:colOff>285750</xdr:colOff>
      <xdr:row>18</xdr:row>
      <xdr:rowOff>47625</xdr:rowOff>
    </xdr:from>
    <xdr:ext cx="976486" cy="468013"/>
    <xdr:sp macro="" textlink="">
      <xdr:nvSpPr>
        <xdr:cNvPr id="12" name="TextBox 11"/>
        <xdr:cNvSpPr txBox="1"/>
      </xdr:nvSpPr>
      <xdr:spPr>
        <a:xfrm>
          <a:off x="7258050" y="3819525"/>
          <a:ext cx="976486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R</a:t>
          </a:r>
          <a:endParaRPr lang="en-US" sz="2400"/>
        </a:p>
      </xdr:txBody>
    </xdr:sp>
    <xdr:clientData/>
  </xdr:oneCellAnchor>
  <xdr:oneCellAnchor>
    <xdr:from>
      <xdr:col>9</xdr:col>
      <xdr:colOff>295275</xdr:colOff>
      <xdr:row>25</xdr:row>
      <xdr:rowOff>57150</xdr:rowOff>
    </xdr:from>
    <xdr:ext cx="1072538" cy="468013"/>
    <xdr:sp macro="" textlink="">
      <xdr:nvSpPr>
        <xdr:cNvPr id="13" name="TextBox 12"/>
        <xdr:cNvSpPr txBox="1"/>
      </xdr:nvSpPr>
      <xdr:spPr>
        <a:xfrm>
          <a:off x="7267575" y="5295900"/>
          <a:ext cx="107253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M</a:t>
          </a:r>
        </a:p>
      </xdr:txBody>
    </xdr:sp>
    <xdr:clientData/>
  </xdr:oneCellAnchor>
  <xdr:twoCellAnchor>
    <xdr:from>
      <xdr:col>3</xdr:col>
      <xdr:colOff>171450</xdr:colOff>
      <xdr:row>23</xdr:row>
      <xdr:rowOff>171450</xdr:rowOff>
    </xdr:from>
    <xdr:to>
      <xdr:col>3</xdr:col>
      <xdr:colOff>379395</xdr:colOff>
      <xdr:row>28</xdr:row>
      <xdr:rowOff>182432</xdr:rowOff>
    </xdr:to>
    <xdr:sp macro="" textlink="">
      <xdr:nvSpPr>
        <xdr:cNvPr id="14" name="Right Brace 13"/>
        <xdr:cNvSpPr/>
      </xdr:nvSpPr>
      <xdr:spPr>
        <a:xfrm>
          <a:off x="2905125" y="4991100"/>
          <a:ext cx="207945" cy="1058732"/>
        </a:xfrm>
        <a:prstGeom prst="rightBrace">
          <a:avLst>
            <a:gd name="adj1" fmla="val 8333"/>
            <a:gd name="adj2" fmla="val 48223"/>
          </a:avLst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31</xdr:row>
      <xdr:rowOff>0</xdr:rowOff>
    </xdr:from>
    <xdr:to>
      <xdr:col>8</xdr:col>
      <xdr:colOff>485775</xdr:colOff>
      <xdr:row>36</xdr:row>
      <xdr:rowOff>200025</xdr:rowOff>
    </xdr:to>
    <xdr:sp macro="" textlink="">
      <xdr:nvSpPr>
        <xdr:cNvPr id="8" name="Right Brace 7"/>
        <xdr:cNvSpPr/>
      </xdr:nvSpPr>
      <xdr:spPr>
        <a:xfrm>
          <a:off x="6667500" y="6496050"/>
          <a:ext cx="180975" cy="124777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9</xdr:col>
      <xdr:colOff>9525</xdr:colOff>
      <xdr:row>32</xdr:row>
      <xdr:rowOff>95250</xdr:rowOff>
    </xdr:from>
    <xdr:ext cx="1000851" cy="468013"/>
    <xdr:sp macro="" textlink="">
      <xdr:nvSpPr>
        <xdr:cNvPr id="9" name="TextBox 8"/>
        <xdr:cNvSpPr txBox="1"/>
      </xdr:nvSpPr>
      <xdr:spPr>
        <a:xfrm>
          <a:off x="6981825" y="6800850"/>
          <a:ext cx="1000851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A+B+C</a:t>
          </a:r>
        </a:p>
      </xdr:txBody>
    </xdr:sp>
    <xdr:clientData/>
  </xdr:oneCellAnchor>
  <xdr:twoCellAnchor>
    <xdr:from>
      <xdr:col>8</xdr:col>
      <xdr:colOff>257175</xdr:colOff>
      <xdr:row>9</xdr:row>
      <xdr:rowOff>190500</xdr:rowOff>
    </xdr:from>
    <xdr:to>
      <xdr:col>8</xdr:col>
      <xdr:colOff>438150</xdr:colOff>
      <xdr:row>14</xdr:row>
      <xdr:rowOff>190500</xdr:rowOff>
    </xdr:to>
    <xdr:sp macro="" textlink="">
      <xdr:nvSpPr>
        <xdr:cNvPr id="12" name="Right Brace 11"/>
        <xdr:cNvSpPr/>
      </xdr:nvSpPr>
      <xdr:spPr>
        <a:xfrm>
          <a:off x="6553200" y="2076450"/>
          <a:ext cx="180975" cy="104775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571500</xdr:colOff>
      <xdr:row>10</xdr:row>
      <xdr:rowOff>76200</xdr:rowOff>
    </xdr:from>
    <xdr:ext cx="362728" cy="468013"/>
    <xdr:sp macro="" textlink="">
      <xdr:nvSpPr>
        <xdr:cNvPr id="13" name="TextBox 12"/>
        <xdr:cNvSpPr txBox="1"/>
      </xdr:nvSpPr>
      <xdr:spPr>
        <a:xfrm>
          <a:off x="6867525" y="2171700"/>
          <a:ext cx="36272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A</a:t>
          </a:r>
        </a:p>
      </xdr:txBody>
    </xdr:sp>
    <xdr:clientData/>
  </xdr:oneCellAnchor>
  <xdr:oneCellAnchor>
    <xdr:from>
      <xdr:col>9</xdr:col>
      <xdr:colOff>238125</xdr:colOff>
      <xdr:row>10</xdr:row>
      <xdr:rowOff>57150</xdr:rowOff>
    </xdr:from>
    <xdr:ext cx="1499449" cy="843693"/>
    <xdr:sp macro="" textlink="">
      <xdr:nvSpPr>
        <xdr:cNvPr id="14" name="TextBox 13"/>
        <xdr:cNvSpPr txBox="1"/>
      </xdr:nvSpPr>
      <xdr:spPr>
        <a:xfrm>
          <a:off x="7210425" y="2152650"/>
          <a:ext cx="1499449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(1+G)</a:t>
          </a:r>
        </a:p>
        <a:p>
          <a:r>
            <a:rPr lang="en-US" sz="2400" baseline="0"/>
            <a:t>     (1+P)</a:t>
          </a:r>
          <a:endParaRPr lang="en-US" sz="2400"/>
        </a:p>
      </xdr:txBody>
    </xdr:sp>
    <xdr:clientData/>
  </xdr:oneCellAnchor>
  <xdr:twoCellAnchor>
    <xdr:from>
      <xdr:col>9</xdr:col>
      <xdr:colOff>571500</xdr:colOff>
      <xdr:row>12</xdr:row>
      <xdr:rowOff>66675</xdr:rowOff>
    </xdr:from>
    <xdr:to>
      <xdr:col>11</xdr:col>
      <xdr:colOff>466725</xdr:colOff>
      <xdr:row>12</xdr:row>
      <xdr:rowOff>66675</xdr:rowOff>
    </xdr:to>
    <xdr:cxnSp macro="">
      <xdr:nvCxnSpPr>
        <xdr:cNvPr id="15" name="Straight Connector 14"/>
        <xdr:cNvCxnSpPr/>
      </xdr:nvCxnSpPr>
      <xdr:spPr>
        <a:xfrm flipV="1">
          <a:off x="7543800" y="2581275"/>
          <a:ext cx="1114425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16</xdr:row>
      <xdr:rowOff>190500</xdr:rowOff>
    </xdr:from>
    <xdr:to>
      <xdr:col>8</xdr:col>
      <xdr:colOff>457200</xdr:colOff>
      <xdr:row>22</xdr:row>
      <xdr:rowOff>9525</xdr:rowOff>
    </xdr:to>
    <xdr:sp macro="" textlink="">
      <xdr:nvSpPr>
        <xdr:cNvPr id="16" name="Right Brace 15"/>
        <xdr:cNvSpPr/>
      </xdr:nvSpPr>
      <xdr:spPr>
        <a:xfrm>
          <a:off x="6619875" y="3543300"/>
          <a:ext cx="200025" cy="107632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533400</xdr:colOff>
      <xdr:row>18</xdr:row>
      <xdr:rowOff>38100</xdr:rowOff>
    </xdr:from>
    <xdr:ext cx="362728" cy="468013"/>
    <xdr:sp macro="" textlink="">
      <xdr:nvSpPr>
        <xdr:cNvPr id="17" name="TextBox 16"/>
        <xdr:cNvSpPr txBox="1"/>
      </xdr:nvSpPr>
      <xdr:spPr>
        <a:xfrm>
          <a:off x="6896100" y="3810000"/>
          <a:ext cx="36272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B</a:t>
          </a:r>
        </a:p>
      </xdr:txBody>
    </xdr:sp>
    <xdr:clientData/>
  </xdr:oneCellAnchor>
  <xdr:oneCellAnchor>
    <xdr:from>
      <xdr:col>9</xdr:col>
      <xdr:colOff>285750</xdr:colOff>
      <xdr:row>18</xdr:row>
      <xdr:rowOff>47625</xdr:rowOff>
    </xdr:from>
    <xdr:ext cx="976486" cy="468013"/>
    <xdr:sp macro="" textlink="">
      <xdr:nvSpPr>
        <xdr:cNvPr id="18" name="TextBox 17"/>
        <xdr:cNvSpPr txBox="1"/>
      </xdr:nvSpPr>
      <xdr:spPr>
        <a:xfrm>
          <a:off x="7258050" y="3819525"/>
          <a:ext cx="976486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R</a:t>
          </a:r>
          <a:endParaRPr lang="en-US" sz="2400"/>
        </a:p>
      </xdr:txBody>
    </xdr:sp>
    <xdr:clientData/>
  </xdr:oneCellAnchor>
  <xdr:twoCellAnchor>
    <xdr:from>
      <xdr:col>8</xdr:col>
      <xdr:colOff>276225</xdr:colOff>
      <xdr:row>24</xdr:row>
      <xdr:rowOff>9525</xdr:rowOff>
    </xdr:from>
    <xdr:to>
      <xdr:col>8</xdr:col>
      <xdr:colOff>476250</xdr:colOff>
      <xdr:row>29</xdr:row>
      <xdr:rowOff>38100</xdr:rowOff>
    </xdr:to>
    <xdr:sp macro="" textlink="">
      <xdr:nvSpPr>
        <xdr:cNvPr id="19" name="Right Brace 18"/>
        <xdr:cNvSpPr/>
      </xdr:nvSpPr>
      <xdr:spPr>
        <a:xfrm>
          <a:off x="6638925" y="5038725"/>
          <a:ext cx="200025" cy="107632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533400</xdr:colOff>
      <xdr:row>25</xdr:row>
      <xdr:rowOff>76200</xdr:rowOff>
    </xdr:from>
    <xdr:ext cx="348750" cy="468013"/>
    <xdr:sp macro="" textlink="">
      <xdr:nvSpPr>
        <xdr:cNvPr id="20" name="TextBox 19"/>
        <xdr:cNvSpPr txBox="1"/>
      </xdr:nvSpPr>
      <xdr:spPr>
        <a:xfrm>
          <a:off x="6896100" y="5314950"/>
          <a:ext cx="348750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C</a:t>
          </a:r>
        </a:p>
      </xdr:txBody>
    </xdr:sp>
    <xdr:clientData/>
  </xdr:oneCellAnchor>
  <xdr:oneCellAnchor>
    <xdr:from>
      <xdr:col>9</xdr:col>
      <xdr:colOff>304800</xdr:colOff>
      <xdr:row>25</xdr:row>
      <xdr:rowOff>85725</xdr:rowOff>
    </xdr:from>
    <xdr:ext cx="1072538" cy="468013"/>
    <xdr:sp macro="" textlink="">
      <xdr:nvSpPr>
        <xdr:cNvPr id="21" name="TextBox 20"/>
        <xdr:cNvSpPr txBox="1"/>
      </xdr:nvSpPr>
      <xdr:spPr>
        <a:xfrm>
          <a:off x="7277100" y="5324475"/>
          <a:ext cx="1072538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400"/>
            <a:t>=</a:t>
          </a:r>
          <a:r>
            <a:rPr lang="en-US" sz="2400" baseline="0"/>
            <a:t> L x 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5"/>
  <sheetViews>
    <sheetView tabSelected="1" workbookViewId="0">
      <selection activeCell="D20" sqref="D20"/>
    </sheetView>
  </sheetViews>
  <sheetFormatPr defaultRowHeight="16.5"/>
  <cols>
    <col min="1" max="1" width="9.140625" style="1"/>
    <col min="2" max="2" width="14.7109375" style="1" customWidth="1"/>
    <col min="3" max="3" width="17.140625" style="1" customWidth="1"/>
    <col min="4" max="16384" width="9.140625" style="1"/>
  </cols>
  <sheetData>
    <row r="1" spans="2:3">
      <c r="B1" s="1" t="s">
        <v>5</v>
      </c>
      <c r="C1" s="1" t="s">
        <v>6</v>
      </c>
    </row>
    <row r="3" spans="2:3">
      <c r="B3" s="1" t="s">
        <v>12</v>
      </c>
    </row>
    <row r="4" spans="2:3">
      <c r="B4" s="2" t="s">
        <v>0</v>
      </c>
      <c r="C4" s="2">
        <v>0.05</v>
      </c>
    </row>
    <row r="5" spans="2:3">
      <c r="B5" s="2" t="s">
        <v>1</v>
      </c>
      <c r="C5" s="2">
        <v>0.05</v>
      </c>
    </row>
    <row r="6" spans="2:3">
      <c r="B6" s="2" t="s">
        <v>2</v>
      </c>
      <c r="C6" s="2">
        <v>0.05</v>
      </c>
    </row>
    <row r="7" spans="2:3">
      <c r="B7" s="2" t="s">
        <v>3</v>
      </c>
      <c r="C7" s="2">
        <v>0.05</v>
      </c>
    </row>
    <row r="8" spans="2:3">
      <c r="B8" s="2" t="s">
        <v>4</v>
      </c>
      <c r="C8" s="2">
        <v>0.05</v>
      </c>
    </row>
    <row r="10" spans="2:3">
      <c r="B10" s="1" t="s">
        <v>13</v>
      </c>
    </row>
    <row r="11" spans="2:3">
      <c r="B11" s="2" t="s">
        <v>0</v>
      </c>
      <c r="C11" s="2">
        <v>0.03</v>
      </c>
    </row>
    <row r="12" spans="2:3">
      <c r="B12" s="2" t="s">
        <v>1</v>
      </c>
      <c r="C12" s="2">
        <v>0.03</v>
      </c>
    </row>
    <row r="13" spans="2:3">
      <c r="B13" s="2" t="s">
        <v>2</v>
      </c>
      <c r="C13" s="2">
        <v>0.03</v>
      </c>
    </row>
    <row r="14" spans="2:3">
      <c r="B14" s="2" t="s">
        <v>3</v>
      </c>
      <c r="C14" s="2">
        <v>0.03</v>
      </c>
    </row>
    <row r="15" spans="2:3">
      <c r="B15" s="2" t="s">
        <v>4</v>
      </c>
      <c r="C15" s="2">
        <v>0.03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zoomScale="130" zoomScaleNormal="130" workbookViewId="0">
      <selection activeCell="F6" sqref="F6"/>
    </sheetView>
  </sheetViews>
  <sheetFormatPr defaultRowHeight="16.5"/>
  <cols>
    <col min="1" max="1" width="9.140625" style="1"/>
    <col min="2" max="2" width="14.7109375" style="1" customWidth="1"/>
    <col min="3" max="3" width="17.140625" style="1" customWidth="1"/>
    <col min="4" max="4" width="9.140625" style="1"/>
    <col min="5" max="5" width="13.85546875" style="1" customWidth="1"/>
    <col min="6" max="6" width="17.28515625" style="1" customWidth="1"/>
    <col min="7" max="7" width="5" style="1" customWidth="1"/>
    <col min="8" max="8" width="8.140625" style="1" customWidth="1"/>
    <col min="9" max="16384" width="9.140625" style="1"/>
  </cols>
  <sheetData>
    <row r="1" spans="2:8">
      <c r="B1" s="1" t="s">
        <v>5</v>
      </c>
      <c r="C1" s="1" t="s">
        <v>6</v>
      </c>
    </row>
    <row r="3" spans="2:8">
      <c r="B3" s="1" t="s">
        <v>12</v>
      </c>
    </row>
    <row r="4" spans="2:8">
      <c r="B4" s="2" t="s">
        <v>0</v>
      </c>
      <c r="C4" s="2">
        <v>0.05</v>
      </c>
    </row>
    <row r="5" spans="2:8">
      <c r="B5" s="2" t="s">
        <v>1</v>
      </c>
      <c r="C5" s="2">
        <v>0.05</v>
      </c>
    </row>
    <row r="6" spans="2:8">
      <c r="B6" s="2" t="s">
        <v>2</v>
      </c>
      <c r="C6" s="2">
        <v>0.05</v>
      </c>
    </row>
    <row r="7" spans="2:8">
      <c r="B7" s="2" t="s">
        <v>3</v>
      </c>
      <c r="C7" s="2">
        <v>0.05</v>
      </c>
    </row>
    <row r="8" spans="2:8">
      <c r="B8" s="2" t="s">
        <v>4</v>
      </c>
      <c r="C8" s="2">
        <v>0.05</v>
      </c>
      <c r="E8" s="1" t="s">
        <v>16</v>
      </c>
      <c r="G8" s="8"/>
    </row>
    <row r="9" spans="2:8">
      <c r="F9" s="1" t="s">
        <v>8</v>
      </c>
      <c r="G9" s="8"/>
    </row>
    <row r="10" spans="2:8">
      <c r="B10" s="1" t="s">
        <v>13</v>
      </c>
      <c r="E10" s="2" t="s">
        <v>7</v>
      </c>
      <c r="F10" s="3">
        <v>10000</v>
      </c>
      <c r="G10" s="9"/>
      <c r="H10" s="1" t="s">
        <v>9</v>
      </c>
    </row>
    <row r="11" spans="2:8">
      <c r="B11" s="2" t="s">
        <v>0</v>
      </c>
      <c r="C11" s="2">
        <v>0.03</v>
      </c>
      <c r="E11" s="2" t="s">
        <v>0</v>
      </c>
      <c r="F11" s="6">
        <f>F10*(1+C4)/(1+C11)</f>
        <v>10194.174757281553</v>
      </c>
      <c r="G11" s="10"/>
      <c r="H11" s="7">
        <f>F11-F10</f>
        <v>194.17475728155296</v>
      </c>
    </row>
    <row r="12" spans="2:8">
      <c r="B12" s="2" t="s">
        <v>1</v>
      </c>
      <c r="C12" s="2">
        <v>0.03</v>
      </c>
      <c r="E12" s="2" t="s">
        <v>1</v>
      </c>
      <c r="F12" s="6">
        <f>F11*(1+C5)/(1+C12)</f>
        <v>10392.11989819964</v>
      </c>
      <c r="G12" s="10"/>
      <c r="H12" s="7">
        <f>F12-F11</f>
        <v>197.94514091808742</v>
      </c>
    </row>
    <row r="13" spans="2:8">
      <c r="B13" s="2" t="s">
        <v>2</v>
      </c>
      <c r="C13" s="2">
        <v>0.03</v>
      </c>
      <c r="E13" s="2" t="s">
        <v>2</v>
      </c>
      <c r="F13" s="6">
        <f>F12*(1+C6)/(1+C13)</f>
        <v>10593.908634087011</v>
      </c>
      <c r="G13" s="10"/>
      <c r="H13" s="7">
        <f>F13-F12</f>
        <v>201.78873588737042</v>
      </c>
    </row>
    <row r="14" spans="2:8">
      <c r="B14" s="2" t="s">
        <v>3</v>
      </c>
      <c r="C14" s="2">
        <v>0.03</v>
      </c>
      <c r="E14" s="2" t="s">
        <v>3</v>
      </c>
      <c r="F14" s="6">
        <f>F13*(1+C7)/(1+C14)</f>
        <v>10799.615597855691</v>
      </c>
      <c r="G14" s="10"/>
      <c r="H14" s="7">
        <f t="shared" ref="H14:H15" si="0">F14-F13</f>
        <v>205.70696376868</v>
      </c>
    </row>
    <row r="15" spans="2:8">
      <c r="B15" s="2" t="s">
        <v>4</v>
      </c>
      <c r="C15" s="2">
        <v>0.03</v>
      </c>
      <c r="E15" s="2" t="s">
        <v>4</v>
      </c>
      <c r="F15" s="6">
        <f>F14*(1+C8)/(1+C15)</f>
        <v>11009.316871600462</v>
      </c>
      <c r="G15" s="10"/>
      <c r="H15" s="7">
        <f t="shared" si="0"/>
        <v>209.70127374477124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topLeftCell="A4" zoomScale="110" zoomScaleNormal="110" workbookViewId="0">
      <selection activeCell="E23" sqref="E23"/>
    </sheetView>
  </sheetViews>
  <sheetFormatPr defaultRowHeight="16.5"/>
  <cols>
    <col min="1" max="1" width="9.140625" style="1"/>
    <col min="2" max="2" width="14.7109375" style="1" customWidth="1"/>
    <col min="3" max="3" width="17.140625" style="1" customWidth="1"/>
    <col min="4" max="4" width="9.140625" style="1"/>
    <col min="5" max="5" width="13.85546875" style="1" customWidth="1"/>
    <col min="6" max="6" width="17.28515625" style="1" customWidth="1"/>
    <col min="7" max="7" width="4" style="8" customWidth="1"/>
    <col min="8" max="8" width="9.140625" style="1"/>
    <col min="9" max="9" width="16.7109375" style="1" customWidth="1"/>
    <col min="10" max="16384" width="9.140625" style="1"/>
  </cols>
  <sheetData>
    <row r="1" spans="2:8">
      <c r="B1" s="1" t="s">
        <v>5</v>
      </c>
      <c r="C1" s="1" t="s">
        <v>6</v>
      </c>
    </row>
    <row r="3" spans="2:8">
      <c r="B3" s="1" t="s">
        <v>12</v>
      </c>
    </row>
    <row r="4" spans="2:8">
      <c r="B4" s="2" t="s">
        <v>0</v>
      </c>
      <c r="C4" s="2">
        <v>0.05</v>
      </c>
    </row>
    <row r="5" spans="2:8">
      <c r="B5" s="2" t="s">
        <v>1</v>
      </c>
      <c r="C5" s="2">
        <v>0.05</v>
      </c>
    </row>
    <row r="6" spans="2:8">
      <c r="B6" s="2" t="s">
        <v>2</v>
      </c>
      <c r="C6" s="2">
        <v>0.05</v>
      </c>
    </row>
    <row r="7" spans="2:8">
      <c r="B7" s="2" t="s">
        <v>3</v>
      </c>
      <c r="C7" s="2">
        <v>0.05</v>
      </c>
    </row>
    <row r="8" spans="2:8">
      <c r="B8" s="2" t="s">
        <v>4</v>
      </c>
      <c r="C8" s="2">
        <v>0.05</v>
      </c>
    </row>
    <row r="9" spans="2:8">
      <c r="E9" s="1" t="s">
        <v>16</v>
      </c>
    </row>
    <row r="10" spans="2:8">
      <c r="B10" s="1" t="s">
        <v>13</v>
      </c>
      <c r="E10" s="2" t="s">
        <v>7</v>
      </c>
      <c r="F10" s="3">
        <v>10000</v>
      </c>
      <c r="G10" s="9"/>
      <c r="H10" s="1" t="s">
        <v>9</v>
      </c>
    </row>
    <row r="11" spans="2:8">
      <c r="B11" s="2" t="s">
        <v>0</v>
      </c>
      <c r="C11" s="2">
        <v>0.03</v>
      </c>
      <c r="E11" s="2" t="s">
        <v>0</v>
      </c>
      <c r="F11" s="6">
        <f>F10*(1+C4)/(1+C11)</f>
        <v>10194.174757281553</v>
      </c>
      <c r="G11" s="10"/>
      <c r="H11" s="7">
        <f>F11-F10</f>
        <v>194.17475728155296</v>
      </c>
    </row>
    <row r="12" spans="2:8">
      <c r="B12" s="2" t="s">
        <v>1</v>
      </c>
      <c r="C12" s="2">
        <v>0.03</v>
      </c>
      <c r="E12" s="2" t="s">
        <v>1</v>
      </c>
      <c r="F12" s="6">
        <f>F11*(1+C5)/(1+C12)</f>
        <v>10392.11989819964</v>
      </c>
      <c r="G12" s="10"/>
      <c r="H12" s="7">
        <f>F12-F11</f>
        <v>197.94514091808742</v>
      </c>
    </row>
    <row r="13" spans="2:8">
      <c r="B13" s="2" t="s">
        <v>2</v>
      </c>
      <c r="C13" s="2">
        <v>0.03</v>
      </c>
      <c r="E13" s="2" t="s">
        <v>2</v>
      </c>
      <c r="F13" s="6">
        <f>F12*(1+C6)/(1+C13)</f>
        <v>10593.908634087011</v>
      </c>
      <c r="G13" s="10"/>
      <c r="H13" s="7">
        <f>F13-F12</f>
        <v>201.78873588737042</v>
      </c>
    </row>
    <row r="14" spans="2:8">
      <c r="B14" s="2" t="s">
        <v>3</v>
      </c>
      <c r="C14" s="2">
        <v>0.03</v>
      </c>
      <c r="E14" s="2" t="s">
        <v>3</v>
      </c>
      <c r="F14" s="6">
        <f>F13*(1+C7)/(1+C14)</f>
        <v>10799.615597855691</v>
      </c>
      <c r="G14" s="10"/>
      <c r="H14" s="7">
        <f t="shared" ref="H14:H15" si="0">F14-F13</f>
        <v>205.70696376868</v>
      </c>
    </row>
    <row r="15" spans="2:8">
      <c r="B15" s="2" t="s">
        <v>4</v>
      </c>
      <c r="C15" s="2">
        <v>0.03</v>
      </c>
      <c r="E15" s="2" t="s">
        <v>4</v>
      </c>
      <c r="F15" s="6">
        <f>F14*(1+C8)/(1+C15)</f>
        <v>11009.316871600462</v>
      </c>
      <c r="G15" s="10"/>
      <c r="H15" s="7">
        <f t="shared" si="0"/>
        <v>209.70127374477124</v>
      </c>
    </row>
    <row r="17" spans="2:7">
      <c r="B17" s="1" t="s">
        <v>14</v>
      </c>
      <c r="F17" s="1" t="s">
        <v>9</v>
      </c>
    </row>
    <row r="18" spans="2:7">
      <c r="B18" s="2" t="s">
        <v>0</v>
      </c>
      <c r="C18" s="2">
        <v>0.05</v>
      </c>
      <c r="E18" s="2" t="s">
        <v>0</v>
      </c>
      <c r="F18" s="4">
        <f>F10*C18</f>
        <v>500</v>
      </c>
      <c r="G18" s="11"/>
    </row>
    <row r="19" spans="2:7">
      <c r="B19" s="2" t="s">
        <v>1</v>
      </c>
      <c r="C19" s="2">
        <v>0.05</v>
      </c>
      <c r="E19" s="2" t="s">
        <v>1</v>
      </c>
      <c r="F19" s="4">
        <f>F11*C19</f>
        <v>509.70873786407765</v>
      </c>
      <c r="G19" s="11"/>
    </row>
    <row r="20" spans="2:7">
      <c r="B20" s="2" t="s">
        <v>2</v>
      </c>
      <c r="C20" s="2">
        <v>0.05</v>
      </c>
      <c r="E20" s="2" t="s">
        <v>2</v>
      </c>
      <c r="F20" s="4">
        <f>F12*C20</f>
        <v>519.60599490998209</v>
      </c>
      <c r="G20" s="11"/>
    </row>
    <row r="21" spans="2:7">
      <c r="B21" s="2" t="s">
        <v>3</v>
      </c>
      <c r="C21" s="2">
        <v>0.05</v>
      </c>
      <c r="E21" s="2" t="s">
        <v>3</v>
      </c>
      <c r="F21" s="4">
        <f>F13*C21</f>
        <v>529.69543170435054</v>
      </c>
      <c r="G21" s="11"/>
    </row>
    <row r="22" spans="2:7">
      <c r="B22" s="2" t="s">
        <v>4</v>
      </c>
      <c r="C22" s="2">
        <v>0.05</v>
      </c>
      <c r="E22" s="2" t="s">
        <v>4</v>
      </c>
      <c r="F22" s="4">
        <f>F14*C22</f>
        <v>539.98077989278454</v>
      </c>
      <c r="G22" s="1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topLeftCell="A13" workbookViewId="0">
      <selection activeCell="E32" sqref="E32"/>
    </sheetView>
  </sheetViews>
  <sheetFormatPr defaultRowHeight="16.5"/>
  <cols>
    <col min="1" max="1" width="9.140625" style="1"/>
    <col min="2" max="2" width="14.7109375" style="1" customWidth="1"/>
    <col min="3" max="3" width="17.140625" style="1" customWidth="1"/>
    <col min="4" max="4" width="9.140625" style="1"/>
    <col min="5" max="5" width="13.85546875" style="1" customWidth="1"/>
    <col min="6" max="6" width="17.28515625" style="1" customWidth="1"/>
    <col min="7" max="7" width="4.85546875" style="1" customWidth="1"/>
    <col min="8" max="8" width="9.28515625" style="1" customWidth="1"/>
    <col min="9" max="16384" width="9.140625" style="1"/>
  </cols>
  <sheetData>
    <row r="1" spans="2:8">
      <c r="B1" s="1" t="s">
        <v>5</v>
      </c>
      <c r="C1" s="1" t="s">
        <v>6</v>
      </c>
    </row>
    <row r="3" spans="2:8">
      <c r="B3" s="1" t="s">
        <v>12</v>
      </c>
    </row>
    <row r="4" spans="2:8">
      <c r="B4" s="2" t="s">
        <v>0</v>
      </c>
      <c r="C4" s="2">
        <v>0.05</v>
      </c>
    </row>
    <row r="5" spans="2:8">
      <c r="B5" s="2" t="s">
        <v>1</v>
      </c>
      <c r="C5" s="2">
        <v>0.05</v>
      </c>
    </row>
    <row r="6" spans="2:8">
      <c r="B6" s="2" t="s">
        <v>2</v>
      </c>
      <c r="C6" s="2">
        <v>0.05</v>
      </c>
    </row>
    <row r="7" spans="2:8">
      <c r="B7" s="2" t="s">
        <v>3</v>
      </c>
      <c r="C7" s="2">
        <v>0.05</v>
      </c>
    </row>
    <row r="8" spans="2:8">
      <c r="B8" s="2" t="s">
        <v>4</v>
      </c>
      <c r="C8" s="2">
        <v>0.05</v>
      </c>
      <c r="E8" s="1" t="s">
        <v>16</v>
      </c>
      <c r="G8" s="8"/>
    </row>
    <row r="9" spans="2:8">
      <c r="F9" s="1" t="s">
        <v>8</v>
      </c>
      <c r="G9" s="8"/>
    </row>
    <row r="10" spans="2:8">
      <c r="B10" s="1" t="s">
        <v>13</v>
      </c>
      <c r="E10" s="2" t="s">
        <v>7</v>
      </c>
      <c r="F10" s="3">
        <v>10000</v>
      </c>
      <c r="G10" s="9"/>
      <c r="H10" s="1" t="s">
        <v>9</v>
      </c>
    </row>
    <row r="11" spans="2:8">
      <c r="B11" s="2" t="s">
        <v>0</v>
      </c>
      <c r="C11" s="2">
        <v>0.03</v>
      </c>
      <c r="E11" s="2" t="s">
        <v>0</v>
      </c>
      <c r="F11" s="6">
        <f>F10*(1+C4)/(1+C11)</f>
        <v>10194.174757281553</v>
      </c>
      <c r="G11" s="10"/>
      <c r="H11" s="7">
        <f>F11-F10</f>
        <v>194.17475728155296</v>
      </c>
    </row>
    <row r="12" spans="2:8">
      <c r="B12" s="2" t="s">
        <v>1</v>
      </c>
      <c r="C12" s="2">
        <v>0.03</v>
      </c>
      <c r="E12" s="2" t="s">
        <v>1</v>
      </c>
      <c r="F12" s="6">
        <f>F11*(1+C5)/(1+C12)</f>
        <v>10392.11989819964</v>
      </c>
      <c r="G12" s="10"/>
      <c r="H12" s="7">
        <f>F12-F11</f>
        <v>197.94514091808742</v>
      </c>
    </row>
    <row r="13" spans="2:8">
      <c r="B13" s="2" t="s">
        <v>2</v>
      </c>
      <c r="C13" s="2">
        <v>0.03</v>
      </c>
      <c r="E13" s="2" t="s">
        <v>2</v>
      </c>
      <c r="F13" s="6">
        <f>F12*(1+C6)/(1+C13)</f>
        <v>10593.908634087011</v>
      </c>
      <c r="G13" s="10"/>
      <c r="H13" s="7">
        <f>F13-F12</f>
        <v>201.78873588737042</v>
      </c>
    </row>
    <row r="14" spans="2:8">
      <c r="B14" s="2" t="s">
        <v>3</v>
      </c>
      <c r="C14" s="2">
        <v>0.03</v>
      </c>
      <c r="E14" s="2" t="s">
        <v>3</v>
      </c>
      <c r="F14" s="6">
        <f>F13*(1+C7)/(1+C14)</f>
        <v>10799.615597855691</v>
      </c>
      <c r="G14" s="10"/>
      <c r="H14" s="7">
        <f t="shared" ref="H14:H15" si="0">F14-F13</f>
        <v>205.70696376868</v>
      </c>
    </row>
    <row r="15" spans="2:8">
      <c r="B15" s="2" t="s">
        <v>4</v>
      </c>
      <c r="C15" s="2">
        <v>0.03</v>
      </c>
      <c r="E15" s="2" t="s">
        <v>4</v>
      </c>
      <c r="F15" s="6">
        <f>F14*(1+C8)/(1+C15)</f>
        <v>11009.316871600462</v>
      </c>
      <c r="G15" s="10"/>
      <c r="H15" s="7">
        <f t="shared" si="0"/>
        <v>209.70127374477124</v>
      </c>
    </row>
    <row r="17" spans="2:6">
      <c r="B17" s="1" t="s">
        <v>14</v>
      </c>
      <c r="F17" s="1" t="s">
        <v>9</v>
      </c>
    </row>
    <row r="18" spans="2:6">
      <c r="B18" s="2" t="s">
        <v>0</v>
      </c>
      <c r="C18" s="2">
        <v>0.05</v>
      </c>
      <c r="E18" s="2" t="s">
        <v>0</v>
      </c>
      <c r="F18" s="4">
        <f>F10*C18</f>
        <v>500</v>
      </c>
    </row>
    <row r="19" spans="2:6">
      <c r="B19" s="2" t="s">
        <v>1</v>
      </c>
      <c r="C19" s="2">
        <v>0.05</v>
      </c>
      <c r="E19" s="2" t="s">
        <v>1</v>
      </c>
      <c r="F19" s="4">
        <f>F11*C19</f>
        <v>509.70873786407765</v>
      </c>
    </row>
    <row r="20" spans="2:6">
      <c r="B20" s="2" t="s">
        <v>2</v>
      </c>
      <c r="C20" s="2">
        <v>0.05</v>
      </c>
      <c r="E20" s="2" t="s">
        <v>2</v>
      </c>
      <c r="F20" s="4">
        <f>F12*C20</f>
        <v>519.60599490998209</v>
      </c>
    </row>
    <row r="21" spans="2:6">
      <c r="B21" s="2" t="s">
        <v>3</v>
      </c>
      <c r="C21" s="2">
        <v>0.05</v>
      </c>
      <c r="E21" s="2" t="s">
        <v>3</v>
      </c>
      <c r="F21" s="4">
        <f>F13*C21</f>
        <v>529.69543170435054</v>
      </c>
    </row>
    <row r="22" spans="2:6">
      <c r="B22" s="2" t="s">
        <v>4</v>
      </c>
      <c r="C22" s="2">
        <v>0.05</v>
      </c>
      <c r="E22" s="2" t="s">
        <v>4</v>
      </c>
      <c r="F22" s="4">
        <f>F14*C22</f>
        <v>539.98077989278454</v>
      </c>
    </row>
    <row r="24" spans="2:6">
      <c r="B24" s="1" t="s">
        <v>15</v>
      </c>
      <c r="F24" s="1" t="s">
        <v>9</v>
      </c>
    </row>
    <row r="25" spans="2:6">
      <c r="B25" s="2" t="s">
        <v>0</v>
      </c>
      <c r="C25" s="2">
        <v>0.05</v>
      </c>
      <c r="E25" s="2" t="s">
        <v>0</v>
      </c>
      <c r="F25" s="4">
        <f>C25*F10</f>
        <v>500</v>
      </c>
    </row>
    <row r="26" spans="2:6">
      <c r="B26" s="2" t="s">
        <v>1</v>
      </c>
      <c r="C26" s="2">
        <v>0.05</v>
      </c>
      <c r="E26" s="2" t="s">
        <v>1</v>
      </c>
      <c r="F26" s="4">
        <f>C26*F11</f>
        <v>509.70873786407765</v>
      </c>
    </row>
    <row r="27" spans="2:6">
      <c r="B27" s="2" t="s">
        <v>2</v>
      </c>
      <c r="C27" s="2">
        <v>0.05</v>
      </c>
      <c r="E27" s="2" t="s">
        <v>2</v>
      </c>
      <c r="F27" s="4">
        <f>C27*F12</f>
        <v>519.60599490998209</v>
      </c>
    </row>
    <row r="28" spans="2:6">
      <c r="B28" s="2" t="s">
        <v>3</v>
      </c>
      <c r="C28" s="2">
        <v>0.05</v>
      </c>
      <c r="E28" s="2" t="s">
        <v>3</v>
      </c>
      <c r="F28" s="4">
        <f>C28*F13</f>
        <v>529.69543170435054</v>
      </c>
    </row>
    <row r="29" spans="2:6">
      <c r="B29" s="2" t="s">
        <v>4</v>
      </c>
      <c r="C29" s="2">
        <v>0.05</v>
      </c>
      <c r="E29" s="2" t="s">
        <v>4</v>
      </c>
      <c r="F29" s="4">
        <f>C29*F14</f>
        <v>539.98077989278454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workbookViewId="0">
      <selection activeCell="C39" sqref="C39"/>
    </sheetView>
  </sheetViews>
  <sheetFormatPr defaultRowHeight="16.5"/>
  <cols>
    <col min="1" max="1" width="9.140625" style="1"/>
    <col min="2" max="2" width="14.7109375" style="1" customWidth="1"/>
    <col min="3" max="3" width="17.140625" style="1" customWidth="1"/>
    <col min="4" max="4" width="9.140625" style="1"/>
    <col min="5" max="5" width="13.85546875" style="1" customWidth="1"/>
    <col min="6" max="6" width="17.28515625" style="1" customWidth="1"/>
    <col min="7" max="7" width="4.85546875" style="1" customWidth="1"/>
    <col min="8" max="8" width="9.28515625" style="1" customWidth="1"/>
    <col min="9" max="16384" width="9.140625" style="1"/>
  </cols>
  <sheetData>
    <row r="1" spans="2:8">
      <c r="B1" s="1" t="s">
        <v>5</v>
      </c>
      <c r="C1" s="1" t="s">
        <v>6</v>
      </c>
    </row>
    <row r="3" spans="2:8">
      <c r="B3" s="1" t="s">
        <v>12</v>
      </c>
    </row>
    <row r="4" spans="2:8">
      <c r="B4" s="2" t="s">
        <v>0</v>
      </c>
      <c r="C4" s="2">
        <v>0.05</v>
      </c>
    </row>
    <row r="5" spans="2:8">
      <c r="B5" s="2" t="s">
        <v>1</v>
      </c>
      <c r="C5" s="2">
        <v>0.05</v>
      </c>
    </row>
    <row r="6" spans="2:8">
      <c r="B6" s="2" t="s">
        <v>2</v>
      </c>
      <c r="C6" s="2">
        <v>0.05</v>
      </c>
    </row>
    <row r="7" spans="2:8">
      <c r="B7" s="2" t="s">
        <v>3</v>
      </c>
      <c r="C7" s="2">
        <v>0.05</v>
      </c>
    </row>
    <row r="8" spans="2:8">
      <c r="B8" s="2" t="s">
        <v>4</v>
      </c>
      <c r="C8" s="2">
        <v>0.05</v>
      </c>
      <c r="E8" s="1" t="s">
        <v>16</v>
      </c>
      <c r="G8" s="8"/>
    </row>
    <row r="9" spans="2:8">
      <c r="F9" s="1" t="s">
        <v>8</v>
      </c>
      <c r="G9" s="8"/>
    </row>
    <row r="10" spans="2:8">
      <c r="B10" s="1" t="s">
        <v>13</v>
      </c>
      <c r="E10" s="2" t="s">
        <v>7</v>
      </c>
      <c r="F10" s="3">
        <v>10000</v>
      </c>
      <c r="G10" s="9"/>
      <c r="H10" s="1" t="s">
        <v>9</v>
      </c>
    </row>
    <row r="11" spans="2:8">
      <c r="B11" s="2" t="s">
        <v>0</v>
      </c>
      <c r="C11" s="2">
        <v>0.03</v>
      </c>
      <c r="E11" s="2" t="s">
        <v>0</v>
      </c>
      <c r="F11" s="6">
        <f>F10*(1+C4)/(1+C11)</f>
        <v>10194.174757281553</v>
      </c>
      <c r="G11" s="10"/>
      <c r="H11" s="7">
        <f>F11-F10</f>
        <v>194.17475728155296</v>
      </c>
    </row>
    <row r="12" spans="2:8">
      <c r="B12" s="2" t="s">
        <v>1</v>
      </c>
      <c r="C12" s="2">
        <v>0.03</v>
      </c>
      <c r="E12" s="2" t="s">
        <v>1</v>
      </c>
      <c r="F12" s="6">
        <f>F11*(1+C5)/(1+C12)</f>
        <v>10392.11989819964</v>
      </c>
      <c r="G12" s="10"/>
      <c r="H12" s="7">
        <f>F12-F11</f>
        <v>197.94514091808742</v>
      </c>
    </row>
    <row r="13" spans="2:8">
      <c r="B13" s="2" t="s">
        <v>2</v>
      </c>
      <c r="C13" s="2">
        <v>0.03</v>
      </c>
      <c r="E13" s="2" t="s">
        <v>2</v>
      </c>
      <c r="F13" s="6">
        <f>F12*(1+C6)/(1+C13)</f>
        <v>10593.908634087011</v>
      </c>
      <c r="G13" s="10"/>
      <c r="H13" s="7">
        <f>F13-F12</f>
        <v>201.78873588737042</v>
      </c>
    </row>
    <row r="14" spans="2:8">
      <c r="B14" s="2" t="s">
        <v>3</v>
      </c>
      <c r="C14" s="2">
        <v>0.03</v>
      </c>
      <c r="E14" s="2" t="s">
        <v>3</v>
      </c>
      <c r="F14" s="6">
        <f>F13*(1+C7)/(1+C14)</f>
        <v>10799.615597855691</v>
      </c>
      <c r="G14" s="10"/>
      <c r="H14" s="7">
        <f t="shared" ref="H14:H15" si="0">F14-F13</f>
        <v>205.70696376868</v>
      </c>
    </row>
    <row r="15" spans="2:8">
      <c r="B15" s="2" t="s">
        <v>4</v>
      </c>
      <c r="C15" s="2">
        <v>0.03</v>
      </c>
      <c r="E15" s="2" t="s">
        <v>4</v>
      </c>
      <c r="F15" s="6">
        <f>F14*(1+C8)/(1+C15)</f>
        <v>11009.316871600462</v>
      </c>
      <c r="G15" s="10"/>
      <c r="H15" s="7">
        <f t="shared" si="0"/>
        <v>209.70127374477124</v>
      </c>
    </row>
    <row r="17" spans="2:6">
      <c r="B17" s="1" t="s">
        <v>14</v>
      </c>
      <c r="F17" s="1" t="s">
        <v>9</v>
      </c>
    </row>
    <row r="18" spans="2:6">
      <c r="B18" s="2" t="s">
        <v>0</v>
      </c>
      <c r="C18" s="2">
        <v>0.05</v>
      </c>
      <c r="E18" s="2" t="s">
        <v>0</v>
      </c>
      <c r="F18" s="4">
        <f>F10*C18</f>
        <v>500</v>
      </c>
    </row>
    <row r="19" spans="2:6">
      <c r="B19" s="2" t="s">
        <v>1</v>
      </c>
      <c r="C19" s="2">
        <v>0.05</v>
      </c>
      <c r="E19" s="2" t="s">
        <v>1</v>
      </c>
      <c r="F19" s="4">
        <f>F11*C19</f>
        <v>509.70873786407765</v>
      </c>
    </row>
    <row r="20" spans="2:6">
      <c r="B20" s="2" t="s">
        <v>2</v>
      </c>
      <c r="C20" s="2">
        <v>0.05</v>
      </c>
      <c r="E20" s="2" t="s">
        <v>2</v>
      </c>
      <c r="F20" s="4">
        <f>F12*C20</f>
        <v>519.60599490998209</v>
      </c>
    </row>
    <row r="21" spans="2:6">
      <c r="B21" s="2" t="s">
        <v>3</v>
      </c>
      <c r="C21" s="2">
        <v>0.05</v>
      </c>
      <c r="E21" s="2" t="s">
        <v>3</v>
      </c>
      <c r="F21" s="4">
        <f>F13*C21</f>
        <v>529.69543170435054</v>
      </c>
    </row>
    <row r="22" spans="2:6">
      <c r="B22" s="2" t="s">
        <v>4</v>
      </c>
      <c r="C22" s="2">
        <v>0.05</v>
      </c>
      <c r="E22" s="2" t="s">
        <v>4</v>
      </c>
      <c r="F22" s="4">
        <f>F14*C22</f>
        <v>539.98077989278454</v>
      </c>
    </row>
    <row r="24" spans="2:6">
      <c r="B24" s="1" t="s">
        <v>15</v>
      </c>
      <c r="F24" s="1" t="s">
        <v>9</v>
      </c>
    </row>
    <row r="25" spans="2:6">
      <c r="B25" s="2" t="s">
        <v>0</v>
      </c>
      <c r="C25" s="2">
        <v>0.05</v>
      </c>
      <c r="E25" s="2" t="s">
        <v>0</v>
      </c>
      <c r="F25" s="4">
        <f>C25*F10</f>
        <v>500</v>
      </c>
    </row>
    <row r="26" spans="2:6">
      <c r="B26" s="2" t="s">
        <v>1</v>
      </c>
      <c r="C26" s="2">
        <v>0.05</v>
      </c>
      <c r="E26" s="2" t="s">
        <v>1</v>
      </c>
      <c r="F26" s="4">
        <f>C26*F11</f>
        <v>509.70873786407765</v>
      </c>
    </row>
    <row r="27" spans="2:6">
      <c r="B27" s="2" t="s">
        <v>2</v>
      </c>
      <c r="C27" s="2">
        <v>0.05</v>
      </c>
      <c r="E27" s="2" t="s">
        <v>2</v>
      </c>
      <c r="F27" s="4">
        <f>C27*F12</f>
        <v>519.60599490998209</v>
      </c>
    </row>
    <row r="28" spans="2:6">
      <c r="B28" s="2" t="s">
        <v>3</v>
      </c>
      <c r="C28" s="2">
        <v>0.05</v>
      </c>
      <c r="E28" s="2" t="s">
        <v>3</v>
      </c>
      <c r="F28" s="4">
        <f>C28*F13</f>
        <v>529.69543170435054</v>
      </c>
    </row>
    <row r="29" spans="2:6">
      <c r="B29" s="2" t="s">
        <v>4</v>
      </c>
      <c r="C29" s="2">
        <v>0.05</v>
      </c>
      <c r="E29" s="2" t="s">
        <v>4</v>
      </c>
      <c r="F29" s="4">
        <f>C29*F14</f>
        <v>539.98077989278454</v>
      </c>
    </row>
    <row r="31" spans="2:6">
      <c r="E31" s="1" t="s">
        <v>10</v>
      </c>
    </row>
    <row r="32" spans="2:6">
      <c r="E32" s="2" t="s">
        <v>0</v>
      </c>
      <c r="F32" s="4">
        <f>G11+F18+F25</f>
        <v>1000</v>
      </c>
    </row>
    <row r="33" spans="5:6">
      <c r="E33" s="2" t="s">
        <v>1</v>
      </c>
      <c r="F33" s="4">
        <f>G12+F19+F26</f>
        <v>1019.4174757281553</v>
      </c>
    </row>
    <row r="34" spans="5:6">
      <c r="E34" s="2" t="s">
        <v>2</v>
      </c>
      <c r="F34" s="4">
        <f>G13+F20+F27</f>
        <v>1039.2119898199642</v>
      </c>
    </row>
    <row r="35" spans="5:6">
      <c r="E35" s="2" t="s">
        <v>3</v>
      </c>
      <c r="F35" s="4">
        <f>G14+F21+F28</f>
        <v>1059.3908634087011</v>
      </c>
    </row>
    <row r="36" spans="5:6">
      <c r="E36" s="2" t="s">
        <v>4</v>
      </c>
      <c r="F36" s="4">
        <f>G15+F22+F29</f>
        <v>1079.9615597855691</v>
      </c>
    </row>
    <row r="37" spans="5:6">
      <c r="E37" s="5" t="s">
        <v>11</v>
      </c>
      <c r="F37" s="4">
        <f>SUM(F32:F36)</f>
        <v>5197.9818887423899</v>
      </c>
    </row>
  </sheetData>
  <pageMargins left="0.7" right="0.7" top="0.75" bottom="0.75" header="0.3" footer="0.3"/>
  <pageSetup paperSize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#1</vt:lpstr>
      <vt:lpstr>#2</vt:lpstr>
      <vt:lpstr>#3</vt:lpstr>
      <vt:lpstr>#4</vt:lpstr>
      <vt:lpstr>ALL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 Ch</dc:creator>
  <cp:lastModifiedBy>Santi Ch</cp:lastModifiedBy>
  <dcterms:created xsi:type="dcterms:W3CDTF">2016-05-26T23:07:09Z</dcterms:created>
  <dcterms:modified xsi:type="dcterms:W3CDTF">2016-05-27T00:53:41Z</dcterms:modified>
</cp:coreProperties>
</file>